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p\Desktop\"/>
    </mc:Choice>
  </mc:AlternateContent>
  <bookViews>
    <workbookView xWindow="0" yWindow="0" windowWidth="28800" windowHeight="12225" activeTab="11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VELJAČA!$A$1:$F$52</definedName>
    <definedName name="rngInvoice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9" i="12" l="1" a="1"/>
  <c r="C9" i="12" s="1"/>
  <c r="B9" i="12" a="1"/>
  <c r="B9" i="12" s="1"/>
  <c r="C8" i="12" a="1"/>
  <c r="C8" i="12" s="1"/>
  <c r="B8" i="12" a="1"/>
  <c r="B8" i="12" s="1"/>
  <c r="C9" i="11" l="1" a="1"/>
  <c r="C9" i="11" s="1"/>
  <c r="B9" i="11" a="1"/>
  <c r="B9" i="11" s="1"/>
  <c r="C8" i="11" a="1"/>
  <c r="C8" i="11" s="1"/>
  <c r="B8" i="11" a="1"/>
  <c r="B8" i="11" s="1"/>
  <c r="C9" i="10" l="1" a="1"/>
  <c r="C9" i="10" s="1"/>
  <c r="B9" i="10" a="1"/>
  <c r="B9" i="10" s="1"/>
  <c r="C8" i="10" a="1"/>
  <c r="C8" i="10" s="1"/>
  <c r="B8" i="10" a="1"/>
  <c r="B8" i="10" s="1"/>
  <c r="C9" i="9" l="1" a="1"/>
  <c r="C9" i="9" s="1"/>
  <c r="B9" i="9" a="1"/>
  <c r="B9" i="9" s="1"/>
  <c r="C8" i="9" a="1"/>
  <c r="C8" i="9" s="1"/>
  <c r="B8" i="9" a="1"/>
  <c r="B8" i="9" s="1"/>
  <c r="C9" i="8" l="1" a="1"/>
  <c r="C9" i="8" s="1"/>
  <c r="B9" i="8" a="1"/>
  <c r="B9" i="8" s="1"/>
  <c r="C8" i="8" a="1"/>
  <c r="C8" i="8" s="1"/>
  <c r="B8" i="8" a="1"/>
  <c r="B8" i="8" s="1"/>
  <c r="C9" i="7" l="1" a="1"/>
  <c r="C9" i="7" s="1"/>
  <c r="B9" i="7" a="1"/>
  <c r="B9" i="7" s="1"/>
  <c r="C8" i="7" a="1"/>
  <c r="C8" i="7" s="1"/>
  <c r="B8" i="7" a="1"/>
  <c r="B8" i="7" s="1"/>
  <c r="C9" i="6" l="1" a="1"/>
  <c r="C9" i="6" s="1"/>
  <c r="B9" i="6" a="1"/>
  <c r="B9" i="6" s="1"/>
  <c r="C8" i="6" a="1"/>
  <c r="C8" i="6" s="1"/>
  <c r="B8" i="6" a="1"/>
  <c r="B8" i="6" s="1"/>
  <c r="C9" i="5" l="1" a="1"/>
  <c r="C9" i="5" s="1"/>
  <c r="B9" i="5" a="1"/>
  <c r="B9" i="5" s="1"/>
  <c r="C8" i="5" a="1"/>
  <c r="C8" i="5" s="1"/>
  <c r="B8" i="5" a="1"/>
  <c r="B8" i="5" s="1"/>
  <c r="C9" i="4" l="1" a="1"/>
  <c r="C9" i="4" s="1"/>
  <c r="B9" i="4" a="1"/>
  <c r="B9" i="4" s="1"/>
  <c r="C8" i="4" a="1"/>
  <c r="C8" i="4" s="1"/>
  <c r="B8" i="4" a="1"/>
  <c r="B8" i="4" s="1"/>
  <c r="C9" i="3" l="1" a="1"/>
  <c r="C9" i="3" s="1"/>
  <c r="B9" i="3" a="1"/>
  <c r="B9" i="3" s="1"/>
  <c r="C8" i="3" a="1"/>
  <c r="C8" i="3" s="1"/>
  <c r="B8" i="3" a="1"/>
  <c r="B8" i="3" s="1"/>
  <c r="C9" i="2" l="1" a="1"/>
  <c r="C9" i="2" s="1"/>
  <c r="B9" i="2" a="1"/>
  <c r="B9" i="2" s="1"/>
  <c r="C8" i="2" a="1"/>
  <c r="C8" i="2" s="1"/>
  <c r="B8" i="2" a="1"/>
  <c r="B8" i="2" s="1"/>
  <c r="E20" i="12" l="1"/>
  <c r="E20" i="11" l="1"/>
  <c r="E20" i="10" l="1"/>
  <c r="E20" i="9" l="1"/>
  <c r="E20" i="8" l="1"/>
  <c r="E20" i="7" l="1"/>
  <c r="E20" i="6" l="1"/>
  <c r="E20" i="5" l="1"/>
  <c r="E44" i="4" l="1"/>
  <c r="E38" i="3"/>
  <c r="E48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<sst xmlns="http://schemas.openxmlformats.org/spreadsheetml/2006/main" count="402" uniqueCount="64">
  <si>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</si>
  <si>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</si>
  <si>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</si>
  <si>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</si>
  <si>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</si>
  <si>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</si>
  <si>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ZAGREB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</si>
  <si>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</si>
  <si>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</si>
  <si>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</si>
  <si>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</si>
  <si>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</si>
  <si>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</si>
  <si>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</si>
  <si>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</si>
  <si>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>DRŽAVNI PRORAČUN RH                          MINISTARSTVO FINANCIJA</t>
  </si>
  <si>
    <t xml:space="preserve">3295 Novčana naknada poslodavca zbog nezapošljavanja osoba s invaliditetom 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</si>
  <si>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</si>
  <si>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</si>
  <si>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</si>
  <si>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</si>
  <si>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</si>
  <si>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</si>
  <si>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</si>
  <si>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</si>
  <si>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</si>
  <si>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</si>
  <si>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</si>
  <si>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</si>
  <si>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</si>
  <si>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</si>
  <si>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</si>
  <si>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</si>
  <si>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</si>
  <si>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</si>
  <si>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Veljača 2025.g.</t>
  </si>
  <si>
    <t>Siječanj 2025.g.</t>
  </si>
  <si>
    <t>Datum objave: 3.2.2025.</t>
  </si>
  <si>
    <t>3295 Pristojbe i naknade</t>
  </si>
  <si>
    <t>Datum objave: 3.3.2025.</t>
  </si>
  <si>
    <t>Datum objave: 1.4.2025.</t>
  </si>
  <si>
    <t>Datum objave: 2.5.2025.</t>
  </si>
  <si>
    <t>Datum objave: 3.6.2025.</t>
  </si>
  <si>
    <t xml:space="preserve">Datum objave: 1.7.2025. </t>
  </si>
  <si>
    <t>Datum objave: 1.8.2025.</t>
  </si>
  <si>
    <t>Datum objave: 1.9.2025.</t>
  </si>
  <si>
    <t>Datum objave: 1.10.2025.</t>
  </si>
  <si>
    <t>BRAVARIJA - KLJUČEVI BRUŠENJE, obrt za bravariju i izradu ključeva, vl. Vladimir Vučković</t>
  </si>
  <si>
    <t>3239 Ostale usluge</t>
  </si>
  <si>
    <t>OPG SLAVKO MIKULIĆ</t>
  </si>
  <si>
    <t>3293 Reprezentacija</t>
  </si>
  <si>
    <t>3221 Uredski materijal i ostali materijalni rashodi</t>
  </si>
  <si>
    <t>DELTEKS D.O.O.</t>
  </si>
  <si>
    <t>AUTOTRANS D.D.</t>
  </si>
  <si>
    <t>CRES</t>
  </si>
  <si>
    <t>3299 Ostali nespomenuti rashodi poslovanja</t>
  </si>
  <si>
    <t>Datum objave: 5.11.2025.</t>
  </si>
  <si>
    <t>TEDI POSLOVANJE D.O.O.</t>
  </si>
  <si>
    <t>05614216244</t>
  </si>
  <si>
    <t>OFFERTISSIMA D.O.O.</t>
  </si>
  <si>
    <t>00643859701</t>
  </si>
  <si>
    <t>SVETA NEDJELJA</t>
  </si>
  <si>
    <t>Datum objave: 1.12.2025.</t>
  </si>
  <si>
    <t xml:space="preserve">Datum objave: 2.1.2026.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</si>
</sst>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k_n_-;\-* #,##0.00\ _k_n_-;_-* &quot;-&quot;??\ _k_n_-;_-@"/>
    <numFmt numFmtId="165" formatCode="0_ ;\-0\ 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1"/>
      <color rgb="FF0F5666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5" fillId="0" borderId="0" applyNumberFormat="0" applyFill="0" applyBorder="0" applyAlignment="0" applyProtection="0"/>
    <xf numFmtId="0" fontId="18" fillId="0" borderId="3"/>
    <xf numFmtId="0" fontId="15" fillId="0" borderId="3" applyNumberFormat="0" applyFill="0" applyBorder="0" applyAlignment="0" applyProtection="0"/>
  </cellStyleXfs>
  <cellXfs count="103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5" fontId="12" fillId="0" borderId="3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left" vertical="center"/>
    </xf>
    <xf numFmtId="164" fontId="12" fillId="0" borderId="3" xfId="2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4">
    <cellStyle name="Hiperveza" xfId="1" builtinId="8"/>
    <cellStyle name="Hiperveza 2" xfId="3"/>
    <cellStyle name="Normalno" xfId="0" builtinId="0"/>
    <cellStyle name="Normalno 2" xfId="2"/>
  </cellStyles>
  <dxfs count="243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>
      <tableStyleElement type="headerRow" dxfId="242"/>
      <tableStyleElement type="totalRow" dxfId="241"/>
      <tableStyleElement type="firstRowStripe" dxfId="240"/>
      <tableStyleElement type="secondRowStripe" dxfId="239"/>
    </tableStyle>
    <tableStyle name="VELJAČA-style" pivot="0" count="4">
      <tableStyleElement type="headerRow" dxfId="238"/>
      <tableStyleElement type="totalRow" dxfId="237"/>
      <tableStyleElement type="firstRowStripe" dxfId="236"/>
      <tableStyleElement type="secondRowStripe" dxfId="23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1" displayName="Table_1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23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id="10" name="Table_134567891011" displayName="Table_134567891011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0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id="11" name="Table_13456789101112" displayName="Table_13456789101112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27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id="12" name="Table_1345678910111213" displayName="Table_1345678910111213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6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id="2" name="Table_13" displayName="Table_13" ref="A6:F48">
  <autoFilter ref="A6:F4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98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id="3" name="Table_134" displayName="Table_134" ref="A6:F38">
  <autoFilter ref="A6:F38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83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id="4" name="Table_1345" displayName="Table_1345" ref="A6:F44">
  <autoFilter ref="A6:F44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51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id="5" name="Table_13456" displayName="Table_13456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41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id="6" name="Table_134567" displayName="Table_134567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28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id="7" name="Table_1345678" displayName="Table_1345678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16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id="8" name="Table_13456789" displayName="Table_13456789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104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id="9" name="Table_1345678910" displayName="Table_1345678910" ref="A6:F20">
  <autoFilter ref="A6:F20"/>
  <tableColumns count="6">
    <tableColumn id="1" name="Naziv primatelja"/>
    <tableColumn id="2" name="OIB primatelja"/>
    <tableColumn id="3" name="Sjedište primatelja"/>
    <tableColumn id="4" name="Vrsta rashoda i izdatka"/>
    <tableColumn id="5" name="Iznos €"/>
    <tableColumn id="6" name="Napomena" dataDxfId="84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6515F"/>
    <pageSetUpPr fitToPage="1"/>
  </sheetPr>
  <dimension ref="A1:K92"/>
  <sheetViews>
    <sheetView showGridLines="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A7" sqref="A7:D14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14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85177.39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14795.29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1442.16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1734.6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19</v>
      </c>
      <c r="E11" s="19">
        <v>2756.57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21</v>
      </c>
      <c r="E12" s="19">
        <v>2723.24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 t="s">
        <v>15</v>
      </c>
      <c r="B14" s="89">
        <v>18683136487</v>
      </c>
      <c r="C14" s="19" t="s">
        <v>6</v>
      </c>
      <c r="D14" s="30" t="s">
        <v>16</v>
      </c>
      <c r="E14" s="19">
        <v>336</v>
      </c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108965.25000000001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6" t="s">
        <v>37</v>
      </c>
      <c r="G40" s="1"/>
      <c r="H40" s="2"/>
      <c r="I40" s="2"/>
      <c r="J40" s="2"/>
      <c r="K40" s="2"/>
    </row>
    <row r="41" spans="1:11" ht="33.75" customHeight="1" x14ac:dyDescent="0.25">
      <c r="A41" s="69" t="s">
        <v>24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234" priority="26">
      <formula>MOD(ROW(),2)=0</formula>
    </cfRule>
  </conditionalFormatting>
  <conditionalFormatting sqref="A7:F13 E15:F38 A15:D37">
    <cfRule type="expression" dxfId="233" priority="27">
      <formula>MOD(ROW(),2)=0</formula>
    </cfRule>
  </conditionalFormatting>
  <conditionalFormatting sqref="A7:F13 E15:F38 A15:D37">
    <cfRule type="expression" dxfId="232" priority="28">
      <formula>MOD(ROW(),2)=1</formula>
    </cfRule>
  </conditionalFormatting>
  <conditionalFormatting sqref="A13">
    <cfRule type="expression" dxfId="231" priority="12">
      <formula>MOD(ROW(),2)=0</formula>
    </cfRule>
  </conditionalFormatting>
  <conditionalFormatting sqref="A38:B38">
    <cfRule type="expression" dxfId="230" priority="7">
      <formula>MOD(ROW(),2)=0</formula>
    </cfRule>
  </conditionalFormatting>
  <conditionalFormatting sqref="A38:B38">
    <cfRule type="expression" dxfId="229" priority="6">
      <formula>MOD(ROW(),2)=1</formula>
    </cfRule>
  </conditionalFormatting>
  <conditionalFormatting sqref="C38:D38">
    <cfRule type="expression" dxfId="228" priority="5">
      <formula>MOD(ROW(),2)=0</formula>
    </cfRule>
  </conditionalFormatting>
  <conditionalFormatting sqref="C38:D38">
    <cfRule type="expression" dxfId="227" priority="4">
      <formula>MOD(ROW(),2)=1</formula>
    </cfRule>
  </conditionalFormatting>
  <conditionalFormatting sqref="A14:D14">
    <cfRule type="expression" dxfId="226" priority="1">
      <formula>MOD(ROW(),2)=0</formula>
    </cfRule>
  </conditionalFormatting>
  <conditionalFormatting sqref="A14:F14">
    <cfRule type="expression" dxfId="225" priority="2">
      <formula>MOD(ROW(),2)=0</formula>
    </cfRule>
  </conditionalFormatting>
  <conditionalFormatting sqref="A14:F14">
    <cfRule type="expression" dxfId="224" priority="3">
      <formula>MOD(ROW(),2)=1</formula>
    </cfRule>
  </conditionalFormatting>
  <hyperlinks>
    <hyperlink ref="A42" r:id="rId1"/>
  </hyperlinks>
  <printOptions horizontalCentered="1"/>
  <pageMargins left="0.7" right="0.7" top="1" bottom="1" header="0" footer="0"/>
  <pageSetup paperSize="9" scale="48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2" activePane="bottomLeft" state="frozen"/>
      <selection pane="bottomLeft" activeCell="A7" sqref="A7:F15"/>
    </sheetView>
  </sheetViews>
  <sheetFormatPr defaultColWidth="14.42578125" defaultRowHeight="15" x14ac:dyDescent="0.25"/>
  <cols>
    <col min="1" max="1" width="37.140625" style="80" customWidth="1"/>
    <col min="2" max="2" width="24.7109375" style="80" customWidth="1"/>
    <col min="3" max="3" width="27.5703125" style="80" customWidth="1"/>
    <col min="4" max="4" width="31.5703125" style="80" customWidth="1"/>
    <col min="5" max="5" width="21.42578125" style="80" customWidth="1"/>
    <col min="6" max="6" width="25" style="80" customWidth="1"/>
    <col min="7" max="7" width="11.28515625" style="80" customWidth="1"/>
    <col min="8" max="11" width="9" style="80" customWidth="1"/>
    <col min="12" max="16384" width="14.42578125" style="80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81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79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 t="s">
        <v>5</v>
      </c>
      <c r="B7" s="19"/>
      <c r="C7" s="17"/>
      <c r="D7" s="18" t="s">
        <v>18</v>
      </c>
      <c r="E7" s="19">
        <v>87091.02</v>
      </c>
      <c r="F7" s="18"/>
      <c r="G7" s="25"/>
      <c r="H7" s="6"/>
      <c r="I7" s="6"/>
      <c r="J7" s="6"/>
      <c r="K7" s="6"/>
    </row>
    <row r="8" spans="1:11" ht="33.75" customHeight="1" x14ac:dyDescent="0.25">
      <c r="A8" s="61" t="s">
        <v>5</v>
      </c>
      <c r="B8" s="61" t="str">
        <f t="array" ref="B8">IFERROR(INDEX(#REF!,SMALL(IF(#REF!=rngInvoice,ROW(#REF!)-ROW(#REF!)), ROW(1:1)), MATCH($B$6,#REF!, 0)),"")</f>
        <v/>
      </c>
      <c r="C8" s="61" t="str">
        <f t="array" ref="C8">IFERROR(INDEX(#REF!,SMALL(IF(#REF!=rngInvoice,ROW(#REF!)-ROW(#REF!)), ROW(1:1)), MATCH($C$6,#REF!, 0)),"")</f>
        <v/>
      </c>
      <c r="D8" s="63" t="s">
        <v>17</v>
      </c>
      <c r="E8" s="19">
        <v>15135.58</v>
      </c>
      <c r="F8" s="63"/>
      <c r="G8" s="25"/>
      <c r="H8" s="6"/>
      <c r="I8" s="6"/>
      <c r="J8" s="6"/>
      <c r="K8" s="6"/>
    </row>
    <row r="9" spans="1:11" ht="64.5" customHeight="1" x14ac:dyDescent="0.25">
      <c r="A9" s="61" t="s">
        <v>5</v>
      </c>
      <c r="B9" s="64" t="str">
        <f t="array" ref="B9">IFERROR(INDEX(#REF!,SMALL(IF(#REF!=rngInvoice,ROW(#REF!)-ROW(#REF!)), ROW(2:2)), MATCH($B$6,#REF!, 0)),"")</f>
        <v/>
      </c>
      <c r="C9" s="61" t="str">
        <f t="array" ref="C9">IFERROR(INDEX(#REF!,SMALL(IF(#REF!=rngInvoice,ROW(#REF!)-ROW(#REF!)), ROW(2:2)), MATCH($C$6,#REF!, 0)),"")</f>
        <v/>
      </c>
      <c r="D9" s="65" t="s">
        <v>22</v>
      </c>
      <c r="E9" s="61">
        <v>9854.08</v>
      </c>
      <c r="F9" s="65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1241.42</v>
      </c>
      <c r="F10" s="20"/>
      <c r="G10" s="25"/>
      <c r="H10" s="6"/>
      <c r="I10" s="6"/>
      <c r="J10" s="6"/>
      <c r="K10" s="6"/>
    </row>
    <row r="11" spans="1:11" ht="48" customHeight="1" x14ac:dyDescent="0.25">
      <c r="A11" s="61" t="s">
        <v>5</v>
      </c>
      <c r="B11" s="29"/>
      <c r="C11" s="19"/>
      <c r="D11" s="27" t="s">
        <v>19</v>
      </c>
      <c r="E11" s="19">
        <v>3398.46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1" t="s">
        <v>5</v>
      </c>
      <c r="B12" s="29"/>
      <c r="C12" s="19"/>
      <c r="D12" s="27" t="s">
        <v>21</v>
      </c>
      <c r="E12" s="19">
        <v>2883.52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1">
        <v>18683136487</v>
      </c>
      <c r="C14" s="19" t="s">
        <v>6</v>
      </c>
      <c r="D14" s="29" t="s">
        <v>38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19" t="s">
        <v>53</v>
      </c>
      <c r="B15" s="91">
        <v>19819724166</v>
      </c>
      <c r="C15" s="19" t="s">
        <v>54</v>
      </c>
      <c r="D15" s="29" t="s">
        <v>55</v>
      </c>
      <c r="E15" s="19">
        <v>15</v>
      </c>
      <c r="F15" s="2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120007.08000000002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56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B16:C16">
    <cfRule type="expression" dxfId="83" priority="26">
      <formula>MOD(ROW(),2)=0</formula>
    </cfRule>
  </conditionalFormatting>
  <conditionalFormatting sqref="E16:F20 A17:D19 B16:C16 F7:F14">
    <cfRule type="expression" dxfId="82" priority="25">
      <formula>MOD(ROW(),2)=0</formula>
    </cfRule>
  </conditionalFormatting>
  <conditionalFormatting sqref="E16:F20 A17:D19 B16:C16 F7:F14">
    <cfRule type="expression" dxfId="81" priority="24">
      <formula>MOD(ROW(),2)=1</formula>
    </cfRule>
  </conditionalFormatting>
  <conditionalFormatting sqref="A20:B20">
    <cfRule type="expression" dxfId="80" priority="23">
      <formula>MOD(ROW(),2)=0</formula>
    </cfRule>
  </conditionalFormatting>
  <conditionalFormatting sqref="A20:B20">
    <cfRule type="expression" dxfId="79" priority="22">
      <formula>MOD(ROW(),2)=1</formula>
    </cfRule>
  </conditionalFormatting>
  <conditionalFormatting sqref="C20:D20">
    <cfRule type="expression" dxfId="78" priority="21">
      <formula>MOD(ROW(),2)=0</formula>
    </cfRule>
  </conditionalFormatting>
  <conditionalFormatting sqref="C20:D20">
    <cfRule type="expression" dxfId="77" priority="20">
      <formula>MOD(ROW(),2)=1</formula>
    </cfRule>
  </conditionalFormatting>
  <conditionalFormatting sqref="A16">
    <cfRule type="expression" dxfId="76" priority="19">
      <formula>MOD(ROW(),2)=0</formula>
    </cfRule>
  </conditionalFormatting>
  <conditionalFormatting sqref="A16">
    <cfRule type="expression" dxfId="75" priority="18">
      <formula>MOD(ROW(),2)=0</formula>
    </cfRule>
  </conditionalFormatting>
  <conditionalFormatting sqref="A16">
    <cfRule type="expression" dxfId="74" priority="17">
      <formula>MOD(ROW(),2)=1</formula>
    </cfRule>
  </conditionalFormatting>
  <conditionalFormatting sqref="D16">
    <cfRule type="expression" dxfId="73" priority="16">
      <formula>MOD(ROW(),2)=0</formula>
    </cfRule>
  </conditionalFormatting>
  <conditionalFormatting sqref="D16">
    <cfRule type="expression" dxfId="72" priority="15">
      <formula>MOD(ROW(),2)=0</formula>
    </cfRule>
  </conditionalFormatting>
  <conditionalFormatting sqref="D16">
    <cfRule type="expression" dxfId="71" priority="14">
      <formula>MOD(ROW(),2)=1</formula>
    </cfRule>
  </conditionalFormatting>
  <conditionalFormatting sqref="E7:E14">
    <cfRule type="expression" dxfId="70" priority="10">
      <formula>MOD(ROW(),2)=0</formula>
    </cfRule>
  </conditionalFormatting>
  <conditionalFormatting sqref="E7:E14">
    <cfRule type="expression" dxfId="69" priority="9">
      <formula>MOD(ROW(),2)=1</formula>
    </cfRule>
  </conditionalFormatting>
  <conditionalFormatting sqref="A7:D14">
    <cfRule type="expression" dxfId="68" priority="8">
      <formula>MOD(ROW(),2)=0</formula>
    </cfRule>
  </conditionalFormatting>
  <conditionalFormatting sqref="A7:D14">
    <cfRule type="expression" dxfId="67" priority="7">
      <formula>MOD(ROW(),2)=1</formula>
    </cfRule>
  </conditionalFormatting>
  <conditionalFormatting sqref="F15">
    <cfRule type="expression" dxfId="66" priority="6">
      <formula>MOD(ROW(),2)=0</formula>
    </cfRule>
  </conditionalFormatting>
  <conditionalFormatting sqref="F15">
    <cfRule type="expression" dxfId="65" priority="5">
      <formula>MOD(ROW(),2)=1</formula>
    </cfRule>
  </conditionalFormatting>
  <conditionalFormatting sqref="E15">
    <cfRule type="expression" dxfId="64" priority="4">
      <formula>MOD(ROW(),2)=0</formula>
    </cfRule>
  </conditionalFormatting>
  <conditionalFormatting sqref="E15">
    <cfRule type="expression" dxfId="63" priority="3">
      <formula>MOD(ROW(),2)=1</formula>
    </cfRule>
  </conditionalFormatting>
  <conditionalFormatting sqref="A15:D15">
    <cfRule type="expression" dxfId="62" priority="2">
      <formula>MOD(ROW(),2)=0</formula>
    </cfRule>
  </conditionalFormatting>
  <conditionalFormatting sqref="A15:D15">
    <cfRule type="expression" dxfId="61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2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83" customWidth="1"/>
    <col min="2" max="2" width="24.7109375" style="83" customWidth="1"/>
    <col min="3" max="3" width="27.5703125" style="83" customWidth="1"/>
    <col min="4" max="4" width="31.5703125" style="83" customWidth="1"/>
    <col min="5" max="5" width="21.42578125" style="83" customWidth="1"/>
    <col min="6" max="6" width="25" style="83" customWidth="1"/>
    <col min="7" max="7" width="11.28515625" style="83" customWidth="1"/>
    <col min="8" max="11" width="9" style="83" customWidth="1"/>
    <col min="12" max="16384" width="14.42578125" style="83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84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82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 t="s">
        <v>5</v>
      </c>
      <c r="B7" s="19"/>
      <c r="C7" s="17"/>
      <c r="D7" s="18" t="s">
        <v>18</v>
      </c>
      <c r="E7" s="19">
        <v>86409.43</v>
      </c>
      <c r="F7" s="18"/>
      <c r="G7" s="25"/>
      <c r="H7" s="6"/>
      <c r="I7" s="6"/>
      <c r="J7" s="6"/>
      <c r="K7" s="6"/>
    </row>
    <row r="8" spans="1:11" ht="33.75" customHeight="1" x14ac:dyDescent="0.25">
      <c r="A8" s="61" t="s">
        <v>5</v>
      </c>
      <c r="B8" s="61" t="str">
        <f t="array" ref="B8">IFERROR(INDEX(#REF!,SMALL(IF(#REF!=rngInvoice,ROW(#REF!)-ROW(#REF!)), ROW(1:1)), MATCH($B$6,#REF!, 0)),"")</f>
        <v/>
      </c>
      <c r="C8" s="61" t="str">
        <f t="array" ref="C8">IFERROR(INDEX(#REF!,SMALL(IF(#REF!=rngInvoice,ROW(#REF!)-ROW(#REF!)), ROW(1:1)), MATCH($C$6,#REF!, 0)),"")</f>
        <v/>
      </c>
      <c r="D8" s="63" t="s">
        <v>17</v>
      </c>
      <c r="E8" s="19">
        <v>15367.32</v>
      </c>
      <c r="F8" s="63"/>
      <c r="G8" s="25"/>
      <c r="H8" s="6"/>
      <c r="I8" s="6"/>
      <c r="J8" s="6"/>
      <c r="K8" s="6"/>
    </row>
    <row r="9" spans="1:11" ht="64.5" customHeight="1" x14ac:dyDescent="0.25">
      <c r="A9" s="61" t="s">
        <v>5</v>
      </c>
      <c r="B9" s="64" t="str">
        <f t="array" ref="B9">IFERROR(INDEX(#REF!,SMALL(IF(#REF!=rngInvoice,ROW(#REF!)-ROW(#REF!)), ROW(2:2)), MATCH($B$6,#REF!, 0)),"")</f>
        <v/>
      </c>
      <c r="C9" s="61" t="str">
        <f t="array" ref="C9">IFERROR(INDEX(#REF!,SMALL(IF(#REF!=rngInvoice,ROW(#REF!)-ROW(#REF!)), ROW(2:2)), MATCH($C$6,#REF!, 0)),"")</f>
        <v/>
      </c>
      <c r="D9" s="65" t="s">
        <v>22</v>
      </c>
      <c r="E9" s="61">
        <v>698.44</v>
      </c>
      <c r="F9" s="65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2256.6799999999998</v>
      </c>
      <c r="F10" s="20"/>
      <c r="G10" s="25"/>
      <c r="H10" s="6"/>
      <c r="I10" s="6"/>
      <c r="J10" s="6"/>
      <c r="K10" s="6"/>
    </row>
    <row r="11" spans="1:11" ht="48" customHeight="1" x14ac:dyDescent="0.25">
      <c r="A11" s="61" t="s">
        <v>5</v>
      </c>
      <c r="B11" s="29"/>
      <c r="C11" s="19"/>
      <c r="D11" s="27" t="s">
        <v>19</v>
      </c>
      <c r="E11" s="19">
        <v>4469.1099999999997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1" t="s">
        <v>5</v>
      </c>
      <c r="B12" s="29"/>
      <c r="C12" s="19"/>
      <c r="D12" s="27" t="s">
        <v>21</v>
      </c>
      <c r="E12" s="19">
        <v>3041.28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1">
        <v>18683136487</v>
      </c>
      <c r="C14" s="19" t="s">
        <v>6</v>
      </c>
      <c r="D14" s="29" t="s">
        <v>38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19" t="s">
        <v>57</v>
      </c>
      <c r="B15" s="39" t="s">
        <v>58</v>
      </c>
      <c r="C15" s="29" t="s">
        <v>6</v>
      </c>
      <c r="D15" s="31" t="s">
        <v>51</v>
      </c>
      <c r="E15" s="19">
        <v>82.5</v>
      </c>
      <c r="F15" s="29"/>
      <c r="G15" s="26"/>
      <c r="H15" s="6"/>
      <c r="I15" s="6"/>
      <c r="J15" s="6"/>
      <c r="K15" s="6"/>
    </row>
    <row r="16" spans="1:11" ht="57.75" customHeight="1" x14ac:dyDescent="0.25">
      <c r="A16" s="30" t="s">
        <v>59</v>
      </c>
      <c r="B16" s="39" t="s">
        <v>60</v>
      </c>
      <c r="C16" s="23" t="s">
        <v>61</v>
      </c>
      <c r="D16" s="31" t="s">
        <v>51</v>
      </c>
      <c r="E16" s="8">
        <v>11.55</v>
      </c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112724.31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62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 C16">
    <cfRule type="expression" dxfId="59" priority="41">
      <formula>MOD(ROW(),2)=0</formula>
    </cfRule>
  </conditionalFormatting>
  <conditionalFormatting sqref="E16:F20 A17:D19 C16">
    <cfRule type="expression" dxfId="58" priority="40">
      <formula>MOD(ROW(),2)=0</formula>
    </cfRule>
  </conditionalFormatting>
  <conditionalFormatting sqref="E16:F20 A17:D19 C16">
    <cfRule type="expression" dxfId="57" priority="39">
      <formula>MOD(ROW(),2)=1</formula>
    </cfRule>
  </conditionalFormatting>
  <conditionalFormatting sqref="A20:B20">
    <cfRule type="expression" dxfId="56" priority="38">
      <formula>MOD(ROW(),2)=0</formula>
    </cfRule>
  </conditionalFormatting>
  <conditionalFormatting sqref="A20:B20">
    <cfRule type="expression" dxfId="55" priority="37">
      <formula>MOD(ROW(),2)=1</formula>
    </cfRule>
  </conditionalFormatting>
  <conditionalFormatting sqref="C20:D20">
    <cfRule type="expression" dxfId="54" priority="36">
      <formula>MOD(ROW(),2)=0</formula>
    </cfRule>
  </conditionalFormatting>
  <conditionalFormatting sqref="C20:D20">
    <cfRule type="expression" dxfId="53" priority="35">
      <formula>MOD(ROW(),2)=1</formula>
    </cfRule>
  </conditionalFormatting>
  <conditionalFormatting sqref="A16">
    <cfRule type="expression" dxfId="52" priority="34">
      <formula>MOD(ROW(),2)=0</formula>
    </cfRule>
  </conditionalFormatting>
  <conditionalFormatting sqref="A16">
    <cfRule type="expression" dxfId="51" priority="33">
      <formula>MOD(ROW(),2)=0</formula>
    </cfRule>
  </conditionalFormatting>
  <conditionalFormatting sqref="A16">
    <cfRule type="expression" dxfId="50" priority="32">
      <formula>MOD(ROW(),2)=1</formula>
    </cfRule>
  </conditionalFormatting>
  <conditionalFormatting sqref="F7:F14">
    <cfRule type="expression" dxfId="49" priority="25">
      <formula>MOD(ROW(),2)=0</formula>
    </cfRule>
  </conditionalFormatting>
  <conditionalFormatting sqref="F7:F14">
    <cfRule type="expression" dxfId="48" priority="24">
      <formula>MOD(ROW(),2)=1</formula>
    </cfRule>
  </conditionalFormatting>
  <conditionalFormatting sqref="E7:E14">
    <cfRule type="expression" dxfId="47" priority="23">
      <formula>MOD(ROW(),2)=0</formula>
    </cfRule>
  </conditionalFormatting>
  <conditionalFormatting sqref="E7:E14">
    <cfRule type="expression" dxfId="46" priority="22">
      <formula>MOD(ROW(),2)=1</formula>
    </cfRule>
  </conditionalFormatting>
  <conditionalFormatting sqref="A7:D14">
    <cfRule type="expression" dxfId="45" priority="21">
      <formula>MOD(ROW(),2)=0</formula>
    </cfRule>
  </conditionalFormatting>
  <conditionalFormatting sqref="A7:D14">
    <cfRule type="expression" dxfId="44" priority="20">
      <formula>MOD(ROW(),2)=1</formula>
    </cfRule>
  </conditionalFormatting>
  <conditionalFormatting sqref="F15">
    <cfRule type="expression" dxfId="43" priority="19">
      <formula>MOD(ROW(),2)=0</formula>
    </cfRule>
  </conditionalFormatting>
  <conditionalFormatting sqref="F15">
    <cfRule type="expression" dxfId="42" priority="18">
      <formula>MOD(ROW(),2)=1</formula>
    </cfRule>
  </conditionalFormatting>
  <conditionalFormatting sqref="E15">
    <cfRule type="expression" dxfId="41" priority="17">
      <formula>MOD(ROW(),2)=0</formula>
    </cfRule>
  </conditionalFormatting>
  <conditionalFormatting sqref="E15">
    <cfRule type="expression" dxfId="40" priority="16">
      <formula>MOD(ROW(),2)=1</formula>
    </cfRule>
  </conditionalFormatting>
  <conditionalFormatting sqref="A15 C15">
    <cfRule type="expression" dxfId="39" priority="15">
      <formula>MOD(ROW(),2)=0</formula>
    </cfRule>
  </conditionalFormatting>
  <conditionalFormatting sqref="A15 C15">
    <cfRule type="expression" dxfId="38" priority="14">
      <formula>MOD(ROW(),2)=1</formula>
    </cfRule>
  </conditionalFormatting>
  <conditionalFormatting sqref="B15">
    <cfRule type="expression" dxfId="37" priority="13">
      <formula>MOD(ROW(),2)=0</formula>
    </cfRule>
  </conditionalFormatting>
  <conditionalFormatting sqref="B15">
    <cfRule type="expression" dxfId="36" priority="12">
      <formula>MOD(ROW(),2)=1</formula>
    </cfRule>
  </conditionalFormatting>
  <conditionalFormatting sqref="B16">
    <cfRule type="expression" dxfId="35" priority="8">
      <formula>MOD(ROW(),2)=0</formula>
    </cfRule>
  </conditionalFormatting>
  <conditionalFormatting sqref="B16">
    <cfRule type="expression" dxfId="34" priority="7">
      <formula>MOD(ROW(),2)=1</formula>
    </cfRule>
  </conditionalFormatting>
  <conditionalFormatting sqref="D15">
    <cfRule type="expression" dxfId="33" priority="6">
      <formula>MOD(ROW(),2)=0</formula>
    </cfRule>
  </conditionalFormatting>
  <conditionalFormatting sqref="D15">
    <cfRule type="expression" dxfId="32" priority="5">
      <formula>MOD(ROW(),2)=0</formula>
    </cfRule>
  </conditionalFormatting>
  <conditionalFormatting sqref="D15">
    <cfRule type="expression" dxfId="31" priority="4">
      <formula>MOD(ROW(),2)=1</formula>
    </cfRule>
  </conditionalFormatting>
  <conditionalFormatting sqref="D16">
    <cfRule type="expression" dxfId="30" priority="3">
      <formula>MOD(ROW(),2)=0</formula>
    </cfRule>
  </conditionalFormatting>
  <conditionalFormatting sqref="D16">
    <cfRule type="expression" dxfId="29" priority="2">
      <formula>MOD(ROW(),2)=0</formula>
    </cfRule>
  </conditionalFormatting>
  <conditionalFormatting sqref="D16">
    <cfRule type="expression" dxfId="28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tabSelected="1" workbookViewId="0">
      <pane ySplit="6" topLeftCell="A7" activePane="bottomLeft" state="frozen"/>
      <selection pane="bottomLeft" activeCell="G21" sqref="G21"/>
    </sheetView>
  </sheetViews>
  <sheetFormatPr defaultColWidth="14.42578125" defaultRowHeight="15" x14ac:dyDescent="0.25"/>
  <cols>
    <col min="1" max="1" width="37.140625" style="86" customWidth="1"/>
    <col min="2" max="2" width="24.7109375" style="86" customWidth="1"/>
    <col min="3" max="3" width="27.5703125" style="86" customWidth="1"/>
    <col min="4" max="4" width="31.5703125" style="86" customWidth="1"/>
    <col min="5" max="5" width="21.42578125" style="86" customWidth="1"/>
    <col min="6" max="6" width="25" style="86" customWidth="1"/>
    <col min="7" max="7" width="11.28515625" style="86" customWidth="1"/>
    <col min="8" max="11" width="9" style="86" customWidth="1"/>
    <col min="12" max="16384" width="14.42578125" style="86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87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85" t="s">
        <v>25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 t="s">
        <v>5</v>
      </c>
      <c r="B7" s="19"/>
      <c r="C7" s="17"/>
      <c r="D7" s="18" t="s">
        <v>18</v>
      </c>
      <c r="E7" s="19">
        <v>87668.4</v>
      </c>
      <c r="F7" s="18"/>
      <c r="G7" s="25"/>
      <c r="H7" s="6"/>
      <c r="I7" s="6"/>
      <c r="J7" s="6"/>
      <c r="K7" s="6"/>
    </row>
    <row r="8" spans="1:11" ht="33.75" customHeight="1" x14ac:dyDescent="0.25">
      <c r="A8" s="61" t="s">
        <v>5</v>
      </c>
      <c r="B8" s="61" t="str">
        <f t="array" ref="B8">IFERROR(INDEX(#REF!,SMALL(IF(#REF!=rngInvoice,ROW(#REF!)-ROW(#REF!)), ROW(1:1)), MATCH($B$6,#REF!, 0)),"")</f>
        <v/>
      </c>
      <c r="C8" s="61" t="str">
        <f t="array" ref="C8">IFERROR(INDEX(#REF!,SMALL(IF(#REF!=rngInvoice,ROW(#REF!)-ROW(#REF!)), ROW(1:1)), MATCH($C$6,#REF!, 0)),"")</f>
        <v/>
      </c>
      <c r="D8" s="63" t="s">
        <v>17</v>
      </c>
      <c r="E8" s="19">
        <v>15428.65</v>
      </c>
      <c r="F8" s="63"/>
      <c r="G8" s="25"/>
      <c r="H8" s="6"/>
      <c r="I8" s="6"/>
      <c r="J8" s="6"/>
      <c r="K8" s="6"/>
    </row>
    <row r="9" spans="1:11" ht="64.5" customHeight="1" x14ac:dyDescent="0.25">
      <c r="A9" s="61" t="s">
        <v>5</v>
      </c>
      <c r="B9" s="64" t="str">
        <f t="array" ref="B9">IFERROR(INDEX(#REF!,SMALL(IF(#REF!=rngInvoice,ROW(#REF!)-ROW(#REF!)), ROW(2:2)), MATCH($B$6,#REF!, 0)),"")</f>
        <v/>
      </c>
      <c r="C9" s="61" t="str">
        <f t="array" ref="C9">IFERROR(INDEX(#REF!,SMALL(IF(#REF!=rngInvoice,ROW(#REF!)-ROW(#REF!)), ROW(2:2)), MATCH($C$6,#REF!, 0)),"")</f>
        <v/>
      </c>
      <c r="D9" s="65" t="s">
        <v>22</v>
      </c>
      <c r="E9" s="61">
        <v>17900</v>
      </c>
      <c r="F9" s="65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1391.9</v>
      </c>
      <c r="F10" s="20"/>
      <c r="G10" s="25"/>
      <c r="H10" s="6"/>
      <c r="I10" s="6"/>
      <c r="J10" s="6"/>
      <c r="K10" s="6"/>
    </row>
    <row r="11" spans="1:11" ht="48" customHeight="1" x14ac:dyDescent="0.25">
      <c r="A11" s="61" t="s">
        <v>5</v>
      </c>
      <c r="B11" s="29"/>
      <c r="C11" s="19"/>
      <c r="D11" s="27" t="s">
        <v>19</v>
      </c>
      <c r="E11" s="19">
        <v>4446.66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1" t="s">
        <v>5</v>
      </c>
      <c r="B12" s="29"/>
      <c r="C12" s="19"/>
      <c r="D12" s="27" t="s">
        <v>21</v>
      </c>
      <c r="E12" s="19">
        <v>2526.83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1">
        <v>18683136487</v>
      </c>
      <c r="C14" s="19" t="s">
        <v>6</v>
      </c>
      <c r="D14" s="29" t="s">
        <v>38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129750.43999999999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63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7:D20">
    <cfRule type="expression" dxfId="26" priority="35">
      <formula>MOD(ROW(),2)=0</formula>
    </cfRule>
  </conditionalFormatting>
  <conditionalFormatting sqref="A17:D19 E17:F20 F15:F16">
    <cfRule type="expression" dxfId="25" priority="34">
      <formula>MOD(ROW(),2)=0</formula>
    </cfRule>
  </conditionalFormatting>
  <conditionalFormatting sqref="A17:D19 E17:F20 F15:F16">
    <cfRule type="expression" dxfId="24" priority="33">
      <formula>MOD(ROW(),2)=1</formula>
    </cfRule>
  </conditionalFormatting>
  <conditionalFormatting sqref="A20:B20">
    <cfRule type="expression" dxfId="23" priority="32">
      <formula>MOD(ROW(),2)=0</formula>
    </cfRule>
  </conditionalFormatting>
  <conditionalFormatting sqref="A20:B20">
    <cfRule type="expression" dxfId="22" priority="31">
      <formula>MOD(ROW(),2)=1</formula>
    </cfRule>
  </conditionalFormatting>
  <conditionalFormatting sqref="C20:D20">
    <cfRule type="expression" dxfId="21" priority="30">
      <formula>MOD(ROW(),2)=0</formula>
    </cfRule>
  </conditionalFormatting>
  <conditionalFormatting sqref="C20:D20">
    <cfRule type="expression" dxfId="20" priority="29">
      <formula>MOD(ROW(),2)=1</formula>
    </cfRule>
  </conditionalFormatting>
  <conditionalFormatting sqref="A15:D15">
    <cfRule type="expression" dxfId="19" priority="17">
      <formula>MOD(ROW(),2)=0</formula>
    </cfRule>
  </conditionalFormatting>
  <conditionalFormatting sqref="E15">
    <cfRule type="expression" dxfId="18" priority="18">
      <formula>MOD(ROW(),2)=0</formula>
    </cfRule>
  </conditionalFormatting>
  <conditionalFormatting sqref="E15">
    <cfRule type="expression" dxfId="17" priority="19">
      <formula>MOD(ROW(),2)=1</formula>
    </cfRule>
  </conditionalFormatting>
  <conditionalFormatting sqref="A15:B15">
    <cfRule type="expression" dxfId="16" priority="16">
      <formula>MOD(ROW(),2)=0</formula>
    </cfRule>
  </conditionalFormatting>
  <conditionalFormatting sqref="A15:B15">
    <cfRule type="expression" dxfId="15" priority="15">
      <formula>MOD(ROW(),2)=1</formula>
    </cfRule>
  </conditionalFormatting>
  <conditionalFormatting sqref="C15:D15">
    <cfRule type="expression" dxfId="14" priority="14">
      <formula>MOD(ROW(),2)=0</formula>
    </cfRule>
  </conditionalFormatting>
  <conditionalFormatting sqref="C15:D15">
    <cfRule type="expression" dxfId="13" priority="13">
      <formula>MOD(ROW(),2)=1</formula>
    </cfRule>
  </conditionalFormatting>
  <conditionalFormatting sqref="A16 C16">
    <cfRule type="expression" dxfId="12" priority="12">
      <formula>MOD(ROW(),2)=0</formula>
    </cfRule>
  </conditionalFormatting>
  <conditionalFormatting sqref="E16 A16:C16">
    <cfRule type="expression" dxfId="11" priority="11">
      <formula>MOD(ROW(),2)=0</formula>
    </cfRule>
  </conditionalFormatting>
  <conditionalFormatting sqref="E16 A16:C16">
    <cfRule type="expression" dxfId="10" priority="10">
      <formula>MOD(ROW(),2)=1</formula>
    </cfRule>
  </conditionalFormatting>
  <conditionalFormatting sqref="D16">
    <cfRule type="expression" dxfId="9" priority="9">
      <formula>MOD(ROW(),2)=0</formula>
    </cfRule>
  </conditionalFormatting>
  <conditionalFormatting sqref="D16">
    <cfRule type="expression" dxfId="8" priority="8">
      <formula>MOD(ROW(),2)=0</formula>
    </cfRule>
  </conditionalFormatting>
  <conditionalFormatting sqref="D16">
    <cfRule type="expression" dxfId="7" priority="7">
      <formula>MOD(ROW(),2)=1</formula>
    </cfRule>
  </conditionalFormatting>
  <conditionalFormatting sqref="F7:F14">
    <cfRule type="expression" dxfId="5" priority="6">
      <formula>MOD(ROW(),2)=0</formula>
    </cfRule>
  </conditionalFormatting>
  <conditionalFormatting sqref="F7:F14">
    <cfRule type="expression" dxfId="4" priority="5">
      <formula>MOD(ROW(),2)=1</formula>
    </cfRule>
  </conditionalFormatting>
  <conditionalFormatting sqref="E7:E14">
    <cfRule type="expression" dxfId="3" priority="4">
      <formula>MOD(ROW(),2)=0</formula>
    </cfRule>
  </conditionalFormatting>
  <conditionalFormatting sqref="E7:E14">
    <cfRule type="expression" dxfId="2" priority="3">
      <formula>MOD(ROW(),2)=1</formula>
    </cfRule>
  </conditionalFormatting>
  <conditionalFormatting sqref="A7:D14">
    <cfRule type="expression" dxfId="1" priority="2">
      <formula>MOD(ROW(),2)=0</formula>
    </cfRule>
  </conditionalFormatting>
  <conditionalFormatting sqref="A7:D14">
    <cfRule type="expression" dxfId="0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workbookViewId="0">
      <pane xSplit="5" ySplit="6" topLeftCell="F13" activePane="bottomRight" state="frozen"/>
      <selection pane="topRight" activeCell="F1" sqref="F1"/>
      <selection pane="bottomLeft" activeCell="A7" sqref="A7"/>
      <selection pane="bottomRight" activeCell="F11" sqref="F11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45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35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84742.15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14772.69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882.88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1292.3599999999999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3496.99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2877.52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7.25" customHeight="1" thickBot="1" x14ac:dyDescent="0.3">
      <c r="A14" s="37" t="s">
        <v>15</v>
      </c>
      <c r="B14" s="89">
        <v>18683136487</v>
      </c>
      <c r="C14" s="19" t="s">
        <v>6</v>
      </c>
      <c r="D14" s="30" t="s">
        <v>38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1"/>
      <c r="C18" s="8"/>
      <c r="D18" s="31"/>
      <c r="E18" s="8"/>
      <c r="F18" s="8"/>
      <c r="G18" s="26"/>
      <c r="H18" s="6"/>
      <c r="I18" s="6"/>
      <c r="J18" s="6"/>
      <c r="K18" s="6"/>
    </row>
    <row r="19" spans="1:11" ht="40.5" customHeight="1" x14ac:dyDescent="0.25">
      <c r="A19" s="31"/>
      <c r="B19" s="41"/>
      <c r="C19" s="8"/>
      <c r="D19" s="31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1"/>
      <c r="C20" s="8"/>
      <c r="D20" s="32"/>
      <c r="E20" s="8"/>
      <c r="F20" s="23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47.25" customHeight="1" x14ac:dyDescent="0.25">
      <c r="A22" s="31"/>
      <c r="B22" s="41"/>
      <c r="C22" s="23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40.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0.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40.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6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6.75" customHeight="1" x14ac:dyDescent="0.25">
      <c r="A29" s="32"/>
      <c r="B29" s="41"/>
      <c r="C29" s="23"/>
      <c r="D29" s="32"/>
      <c r="E29" s="8"/>
      <c r="F29" s="23"/>
      <c r="G29" s="26"/>
      <c r="H29" s="6"/>
      <c r="I29" s="6"/>
      <c r="J29" s="6"/>
      <c r="K29" s="6"/>
    </row>
    <row r="30" spans="1:11" ht="48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33.75" customHeight="1" x14ac:dyDescent="0.25">
      <c r="A35" s="31"/>
      <c r="B35" s="41"/>
      <c r="C35" s="8"/>
      <c r="D35" s="31"/>
      <c r="E35" s="8"/>
      <c r="F35" s="23"/>
      <c r="G35" s="26"/>
      <c r="H35" s="6"/>
      <c r="I35" s="6"/>
      <c r="J35" s="6"/>
      <c r="K35" s="6"/>
    </row>
    <row r="36" spans="1:11" ht="37.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41.25" customHeight="1" x14ac:dyDescent="0.25">
      <c r="A39" s="31"/>
      <c r="B39" s="40"/>
      <c r="C39" s="8"/>
      <c r="D39" s="31"/>
      <c r="E39" s="8"/>
      <c r="F39" s="8"/>
      <c r="G39" s="26"/>
      <c r="H39" s="6"/>
      <c r="I39" s="6"/>
      <c r="J39" s="6"/>
      <c r="K39" s="6"/>
    </row>
    <row r="40" spans="1:11" ht="33.75" customHeight="1" x14ac:dyDescent="0.25">
      <c r="A40" s="31"/>
      <c r="B40" s="40"/>
      <c r="C40" s="8"/>
      <c r="D40" s="31"/>
      <c r="E40" s="8"/>
      <c r="F40" s="8"/>
      <c r="G40" s="25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2"/>
      <c r="B43" s="40"/>
      <c r="C43" s="23"/>
      <c r="D43" s="32"/>
      <c r="E43" s="8"/>
      <c r="F43" s="23"/>
      <c r="G43" s="26"/>
      <c r="H43" s="6"/>
      <c r="I43" s="6"/>
      <c r="J43" s="6"/>
      <c r="K43" s="6"/>
    </row>
    <row r="44" spans="1:11" ht="33.75" customHeight="1" x14ac:dyDescent="0.25">
      <c r="A44" s="32"/>
      <c r="B44" s="40"/>
      <c r="C44" s="23"/>
      <c r="D44" s="32"/>
      <c r="E44" s="8"/>
      <c r="F44" s="23"/>
      <c r="G44" s="26"/>
      <c r="H44" s="6"/>
      <c r="I44" s="6"/>
      <c r="J44" s="6"/>
      <c r="K44" s="6"/>
    </row>
    <row r="45" spans="1:11" ht="33.75" customHeight="1" x14ac:dyDescent="0.25">
      <c r="A45" s="32"/>
      <c r="B45" s="40"/>
      <c r="C45" s="23"/>
      <c r="D45" s="32"/>
      <c r="E45" s="8"/>
      <c r="F45" s="23"/>
      <c r="G45" s="26"/>
      <c r="H45" s="6"/>
      <c r="I45" s="6"/>
      <c r="J45" s="6"/>
      <c r="K45" s="6"/>
    </row>
    <row r="46" spans="1:11" ht="33.75" customHeight="1" x14ac:dyDescent="0.25">
      <c r="A46" s="32"/>
      <c r="B46" s="40"/>
      <c r="C46" s="23"/>
      <c r="D46" s="32"/>
      <c r="E46" s="8"/>
      <c r="F46" s="23"/>
      <c r="G46" s="26"/>
      <c r="H46" s="6"/>
      <c r="I46" s="6"/>
      <c r="J46" s="6"/>
      <c r="K46" s="6"/>
    </row>
    <row r="47" spans="1:11" ht="33.75" customHeight="1" x14ac:dyDescent="0.25">
      <c r="A47" s="31"/>
      <c r="B47" s="40"/>
      <c r="C47" s="8"/>
      <c r="D47" s="31"/>
      <c r="E47" s="8"/>
      <c r="F47" s="8"/>
      <c r="G47" s="25"/>
      <c r="H47" s="6"/>
      <c r="I47" s="6"/>
      <c r="J47" s="6"/>
      <c r="K47" s="6"/>
    </row>
    <row r="48" spans="1:11" ht="33.75" customHeight="1" x14ac:dyDescent="0.25">
      <c r="A48" s="31" t="s">
        <v>7</v>
      </c>
      <c r="B48" s="40"/>
      <c r="C48" s="8"/>
      <c r="D48" s="31"/>
      <c r="E48" s="42">
        <f>SUM(E7:E47)</f>
        <v>108452.59000000001</v>
      </c>
      <c r="F48" s="42"/>
      <c r="G48" s="10"/>
      <c r="H48" s="9"/>
      <c r="I48" s="9"/>
      <c r="J48" s="9"/>
      <c r="K48" s="9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88"/>
      <c r="B50" s="11"/>
      <c r="C50" s="11"/>
      <c r="D50" s="11"/>
      <c r="E50" s="11"/>
      <c r="F50" s="46" t="s">
        <v>39</v>
      </c>
      <c r="G50" s="1"/>
      <c r="H50" s="2"/>
      <c r="I50" s="2"/>
      <c r="J50" s="2"/>
      <c r="K50" s="2"/>
    </row>
    <row r="51" spans="1:11" ht="33.75" customHeight="1" x14ac:dyDescent="0.25">
      <c r="A51" s="69" t="s">
        <v>24</v>
      </c>
      <c r="B51" s="67"/>
      <c r="C51" s="67"/>
      <c r="D51" s="67"/>
      <c r="E51" s="67"/>
      <c r="F51" s="67"/>
      <c r="G51" s="1"/>
      <c r="H51" s="2"/>
      <c r="I51" s="2"/>
      <c r="J51" s="2"/>
      <c r="K51" s="2"/>
    </row>
    <row r="52" spans="1:11" ht="33.75" customHeight="1" x14ac:dyDescent="0.25">
      <c r="A52" s="68" t="s">
        <v>23</v>
      </c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  <row r="99" spans="1:11" ht="33.75" customHeight="1" x14ac:dyDescent="0.25">
      <c r="A99" s="11"/>
      <c r="B99" s="11"/>
      <c r="C99" s="11"/>
      <c r="D99" s="11"/>
      <c r="E99" s="11"/>
      <c r="F99" s="2"/>
      <c r="G99" s="1"/>
      <c r="H99" s="2"/>
      <c r="I99" s="2"/>
      <c r="J99" s="2"/>
      <c r="K99" s="2"/>
    </row>
    <row r="100" spans="1:11" ht="33.75" customHeight="1" x14ac:dyDescent="0.25">
      <c r="A100" s="11"/>
      <c r="B100" s="11"/>
      <c r="C100" s="11"/>
      <c r="D100" s="11"/>
      <c r="E100" s="11"/>
      <c r="F100" s="2"/>
      <c r="G100" s="1"/>
      <c r="H100" s="2"/>
      <c r="I100" s="2"/>
      <c r="J100" s="2"/>
      <c r="K100" s="2"/>
    </row>
    <row r="101" spans="1:11" ht="33.75" customHeight="1" x14ac:dyDescent="0.25">
      <c r="A101" s="11"/>
      <c r="B101" s="11"/>
      <c r="C101" s="11"/>
      <c r="D101" s="11"/>
      <c r="E101" s="11"/>
      <c r="F101" s="2"/>
      <c r="G101" s="1"/>
      <c r="H101" s="2"/>
      <c r="I101" s="2"/>
      <c r="J101" s="2"/>
      <c r="K101" s="2"/>
    </row>
    <row r="102" spans="1:11" ht="33.75" customHeight="1" x14ac:dyDescent="0.25">
      <c r="A102" s="11"/>
      <c r="B102" s="11"/>
      <c r="C102" s="11"/>
      <c r="D102" s="11"/>
      <c r="E102" s="11"/>
      <c r="F102" s="2"/>
      <c r="G102" s="1"/>
      <c r="H102" s="2"/>
      <c r="I102" s="2"/>
      <c r="J102" s="2"/>
      <c r="K10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19:B23 C15:D27 A18:C18 A15:A21 B28:D48 A23:A28 A30:A48">
    <cfRule type="expression" dxfId="222" priority="25">
      <formula>MOD(ROW(),2)=0</formula>
    </cfRule>
  </conditionalFormatting>
  <conditionalFormatting sqref="E7:F48">
    <cfRule type="expression" dxfId="221" priority="24">
      <formula>MOD(ROW(),2)=0</formula>
    </cfRule>
  </conditionalFormatting>
  <conditionalFormatting sqref="E7:F48">
    <cfRule type="expression" dxfId="220" priority="23">
      <formula>MOD(ROW(),2)=1</formula>
    </cfRule>
  </conditionalFormatting>
  <conditionalFormatting sqref="B15:B47 A15:A21 A41:B46 A23:A28 A30:A47">
    <cfRule type="expression" dxfId="219" priority="21">
      <formula>MOD(ROW(),2)=0</formula>
    </cfRule>
  </conditionalFormatting>
  <conditionalFormatting sqref="B15:B47 A15:A21 A41:B46 A23:A28 A30:A47">
    <cfRule type="expression" dxfId="218" priority="20">
      <formula>MOD(ROW(),2)=1</formula>
    </cfRule>
  </conditionalFormatting>
  <conditionalFormatting sqref="C15:D47">
    <cfRule type="expression" dxfId="217" priority="19">
      <formula>MOD(ROW(),2)=0</formula>
    </cfRule>
  </conditionalFormatting>
  <conditionalFormatting sqref="C15:D47">
    <cfRule type="expression" dxfId="216" priority="18">
      <formula>MOD(ROW(),2)=1</formula>
    </cfRule>
  </conditionalFormatting>
  <conditionalFormatting sqref="A48:B48">
    <cfRule type="expression" dxfId="215" priority="17">
      <formula>MOD(ROW(),2)=0</formula>
    </cfRule>
  </conditionalFormatting>
  <conditionalFormatting sqref="A48:B48">
    <cfRule type="expression" dxfId="214" priority="16">
      <formula>MOD(ROW(),2)=1</formula>
    </cfRule>
  </conditionalFormatting>
  <conditionalFormatting sqref="C48:D48">
    <cfRule type="expression" dxfId="213" priority="15">
      <formula>MOD(ROW(),2)=0</formula>
    </cfRule>
  </conditionalFormatting>
  <conditionalFormatting sqref="C48:D48">
    <cfRule type="expression" dxfId="212" priority="14">
      <formula>MOD(ROW(),2)=1</formula>
    </cfRule>
  </conditionalFormatting>
  <conditionalFormatting sqref="A22">
    <cfRule type="expression" dxfId="211" priority="13">
      <formula>MOD(ROW(),2)=0</formula>
    </cfRule>
  </conditionalFormatting>
  <conditionalFormatting sqref="A22">
    <cfRule type="expression" dxfId="210" priority="12">
      <formula>MOD(ROW(),2)=0</formula>
    </cfRule>
  </conditionalFormatting>
  <conditionalFormatting sqref="A22">
    <cfRule type="expression" dxfId="209" priority="11">
      <formula>MOD(ROW(),2)=1</formula>
    </cfRule>
  </conditionalFormatting>
  <conditionalFormatting sqref="A29">
    <cfRule type="expression" dxfId="208" priority="10">
      <formula>MOD(ROW(),2)=0</formula>
    </cfRule>
  </conditionalFormatting>
  <conditionalFormatting sqref="A29">
    <cfRule type="expression" dxfId="207" priority="9">
      <formula>MOD(ROW(),2)=0</formula>
    </cfRule>
  </conditionalFormatting>
  <conditionalFormatting sqref="A29">
    <cfRule type="expression" dxfId="206" priority="8">
      <formula>MOD(ROW(),2)=1</formula>
    </cfRule>
  </conditionalFormatting>
  <conditionalFormatting sqref="A7:D11 C12:D13 A12:B12">
    <cfRule type="expression" dxfId="205" priority="5">
      <formula>MOD(ROW(),2)=0</formula>
    </cfRule>
  </conditionalFormatting>
  <conditionalFormatting sqref="A7:D13">
    <cfRule type="expression" dxfId="204" priority="6">
      <formula>MOD(ROW(),2)=0</formula>
    </cfRule>
  </conditionalFormatting>
  <conditionalFormatting sqref="A7:D13">
    <cfRule type="expression" dxfId="203" priority="7">
      <formula>MOD(ROW(),2)=1</formula>
    </cfRule>
  </conditionalFormatting>
  <conditionalFormatting sqref="A13">
    <cfRule type="expression" dxfId="202" priority="4">
      <formula>MOD(ROW(),2)=0</formula>
    </cfRule>
  </conditionalFormatting>
  <conditionalFormatting sqref="A14:D14">
    <cfRule type="expression" dxfId="201" priority="1">
      <formula>MOD(ROW(),2)=0</formula>
    </cfRule>
  </conditionalFormatting>
  <conditionalFormatting sqref="A14:D14">
    <cfRule type="expression" dxfId="200" priority="2">
      <formula>MOD(ROW(),2)=0</formula>
    </cfRule>
  </conditionalFormatting>
  <conditionalFormatting sqref="A14:D14">
    <cfRule type="expression" dxfId="199" priority="3">
      <formula>MOD(ROW(),2)=1</formula>
    </cfRule>
  </conditionalFormatting>
  <hyperlinks>
    <hyperlink ref="A52" r:id="rId1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2"/>
  <sheetViews>
    <sheetView workbookViewId="0">
      <pane ySplit="6" topLeftCell="A10" activePane="bottomLeft" state="frozen"/>
      <selection pane="bottomLeft" activeCell="C14" sqref="C14"/>
    </sheetView>
  </sheetViews>
  <sheetFormatPr defaultColWidth="14.42578125" defaultRowHeight="15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49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47" t="s">
        <v>34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85373.23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14787.23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662.16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1141.6300000000001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3104.71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2421.17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89">
        <v>18683136487</v>
      </c>
      <c r="C14" s="19" t="s">
        <v>6</v>
      </c>
      <c r="D14" s="30" t="s">
        <v>38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7</v>
      </c>
      <c r="B38" s="40"/>
      <c r="C38" s="8"/>
      <c r="D38" s="31"/>
      <c r="E38" s="42">
        <f>SUM(E7:E37)</f>
        <v>107878.13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6" t="s">
        <v>40</v>
      </c>
      <c r="G40" s="1"/>
      <c r="H40" s="2"/>
      <c r="I40" s="2"/>
      <c r="J40" s="2"/>
      <c r="K40" s="2"/>
    </row>
    <row r="41" spans="1:11" ht="33.75" customHeight="1" x14ac:dyDescent="0.25">
      <c r="A41" s="69" t="s">
        <v>24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23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C15:D20 A15:A21">
    <cfRule type="expression" dxfId="197" priority="25">
      <formula>MOD(ROW(),2)=0</formula>
    </cfRule>
  </conditionalFormatting>
  <conditionalFormatting sqref="A23:A37 A28:B28 A22:B22 E7:F38 B15:D37 A15:A21">
    <cfRule type="expression" dxfId="196" priority="24">
      <formula>MOD(ROW(),2)=0</formula>
    </cfRule>
  </conditionalFormatting>
  <conditionalFormatting sqref="A23:A37 A28:B28 A22:B22 E7:F38 B15:D37 A15:A21">
    <cfRule type="expression" dxfId="195" priority="23">
      <formula>MOD(ROW(),2)=1</formula>
    </cfRule>
  </conditionalFormatting>
  <conditionalFormatting sqref="A38:B38">
    <cfRule type="expression" dxfId="194" priority="17">
      <formula>MOD(ROW(),2)=0</formula>
    </cfRule>
  </conditionalFormatting>
  <conditionalFormatting sqref="A38:B38">
    <cfRule type="expression" dxfId="193" priority="16">
      <formula>MOD(ROW(),2)=1</formula>
    </cfRule>
  </conditionalFormatting>
  <conditionalFormatting sqref="C38:D38">
    <cfRule type="expression" dxfId="192" priority="15">
      <formula>MOD(ROW(),2)=0</formula>
    </cfRule>
  </conditionalFormatting>
  <conditionalFormatting sqref="C38:D38">
    <cfRule type="expression" dxfId="191" priority="14">
      <formula>MOD(ROW(),2)=1</formula>
    </cfRule>
  </conditionalFormatting>
  <conditionalFormatting sqref="A7:D11 C12:D13 A12:B12">
    <cfRule type="expression" dxfId="190" priority="5">
      <formula>MOD(ROW(),2)=0</formula>
    </cfRule>
  </conditionalFormatting>
  <conditionalFormatting sqref="A7:D13">
    <cfRule type="expression" dxfId="189" priority="6">
      <formula>MOD(ROW(),2)=0</formula>
    </cfRule>
  </conditionalFormatting>
  <conditionalFormatting sqref="A7:D13">
    <cfRule type="expression" dxfId="188" priority="7">
      <formula>MOD(ROW(),2)=1</formula>
    </cfRule>
  </conditionalFormatting>
  <conditionalFormatting sqref="A13">
    <cfRule type="expression" dxfId="187" priority="4">
      <formula>MOD(ROW(),2)=0</formula>
    </cfRule>
  </conditionalFormatting>
  <conditionalFormatting sqref="A14:D14">
    <cfRule type="expression" dxfId="186" priority="1">
      <formula>MOD(ROW(),2)=0</formula>
    </cfRule>
  </conditionalFormatting>
  <conditionalFormatting sqref="A14:D14">
    <cfRule type="expression" dxfId="185" priority="2">
      <formula>MOD(ROW(),2)=0</formula>
    </cfRule>
  </conditionalFormatting>
  <conditionalFormatting sqref="A14:D14">
    <cfRule type="expression" dxfId="184" priority="3">
      <formula>MOD(ROW(),2)=1</formula>
    </cfRule>
  </conditionalFormatting>
  <hyperlinks>
    <hyperlink ref="A42" r:id="rId1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8"/>
  <sheetViews>
    <sheetView workbookViewId="0">
      <pane ySplit="6" topLeftCell="A7" activePane="bottomLeft" state="frozen"/>
      <selection pane="bottomLeft" activeCell="A7" sqref="A7:D14"/>
    </sheetView>
  </sheetViews>
  <sheetFormatPr defaultColWidth="14.42578125" defaultRowHeight="15" x14ac:dyDescent="0.25"/>
  <cols>
    <col min="1" max="1" width="37.140625" style="51" customWidth="1"/>
    <col min="2" max="2" width="24.7109375" style="51" customWidth="1"/>
    <col min="3" max="3" width="27.5703125" style="51" customWidth="1"/>
    <col min="4" max="4" width="31.5703125" style="51" customWidth="1"/>
    <col min="5" max="5" width="21.42578125" style="51" customWidth="1"/>
    <col min="6" max="6" width="25" style="51" customWidth="1"/>
    <col min="7" max="7" width="11.28515625" style="51" customWidth="1"/>
    <col min="8" max="11" width="9" style="51" customWidth="1"/>
    <col min="12" max="16384" width="14.42578125" style="51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52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50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18</v>
      </c>
      <c r="E7" s="17">
        <v>86518.1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17</v>
      </c>
      <c r="E8" s="19">
        <v>15253.16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22</v>
      </c>
      <c r="E9" s="19">
        <v>5782.88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20</v>
      </c>
      <c r="E10" s="19">
        <v>1656.46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19</v>
      </c>
      <c r="E11" s="19">
        <v>4269.03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21</v>
      </c>
      <c r="E12" s="19">
        <v>3214.59</v>
      </c>
      <c r="F12" s="28"/>
      <c r="G12" s="25"/>
      <c r="H12" s="6"/>
      <c r="I12" s="6"/>
      <c r="J12" s="6"/>
      <c r="K12" s="6"/>
    </row>
    <row r="13" spans="1:11" ht="67.5" customHeight="1" thickBot="1" x14ac:dyDescent="0.3">
      <c r="A13" s="38"/>
      <c r="B13" s="21"/>
      <c r="C13" s="21"/>
      <c r="D13" s="35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7" t="s">
        <v>15</v>
      </c>
      <c r="B14" s="89">
        <v>18683136487</v>
      </c>
      <c r="C14" s="19" t="s">
        <v>6</v>
      </c>
      <c r="D14" s="30" t="s">
        <v>38</v>
      </c>
      <c r="E14" s="21">
        <v>388</v>
      </c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6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7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6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7</v>
      </c>
      <c r="B44" s="40"/>
      <c r="C44" s="8"/>
      <c r="D44" s="31"/>
      <c r="E44" s="42">
        <f>SUM(E7:E43)</f>
        <v>117082.22000000002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6" t="s">
        <v>41</v>
      </c>
      <c r="G46" s="1"/>
      <c r="H46" s="2"/>
      <c r="I46" s="2"/>
      <c r="J46" s="2"/>
      <c r="K46" s="2"/>
    </row>
    <row r="47" spans="1:11" ht="33.75" customHeight="1" x14ac:dyDescent="0.25">
      <c r="A47" s="69" t="s">
        <v>24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23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C15:D25 A15:A38 A42:D44 D41 A20:C20 A37:C37">
    <cfRule type="expression" dxfId="182" priority="31">
      <formula>MOD(ROW(),2)=0</formula>
    </cfRule>
  </conditionalFormatting>
  <conditionalFormatting sqref="E7:F11 E13:F44 E12 A42:D43 D41 A15:D38">
    <cfRule type="expression" dxfId="181" priority="30">
      <formula>MOD(ROW(),2)=0</formula>
    </cfRule>
  </conditionalFormatting>
  <conditionalFormatting sqref="E7:F11 E13:F44 E12 A42:D43 D41 A15:D38">
    <cfRule type="expression" dxfId="180" priority="29">
      <formula>MOD(ROW(),2)=1</formula>
    </cfRule>
  </conditionalFormatting>
  <conditionalFormatting sqref="A44:B44">
    <cfRule type="expression" dxfId="179" priority="28">
      <formula>MOD(ROW(),2)=0</formula>
    </cfRule>
  </conditionalFormatting>
  <conditionalFormatting sqref="A44:B44">
    <cfRule type="expression" dxfId="178" priority="27">
      <formula>MOD(ROW(),2)=1</formula>
    </cfRule>
  </conditionalFormatting>
  <conditionalFormatting sqref="C44:D44">
    <cfRule type="expression" dxfId="177" priority="26">
      <formula>MOD(ROW(),2)=0</formula>
    </cfRule>
  </conditionalFormatting>
  <conditionalFormatting sqref="C44:D44">
    <cfRule type="expression" dxfId="176" priority="25">
      <formula>MOD(ROW(),2)=1</formula>
    </cfRule>
  </conditionalFormatting>
  <conditionalFormatting sqref="F12">
    <cfRule type="expression" dxfId="175" priority="23">
      <formula>MOD(ROW(),2)=0</formula>
    </cfRule>
  </conditionalFormatting>
  <conditionalFormatting sqref="C41">
    <cfRule type="expression" dxfId="174" priority="13">
      <formula>MOD(ROW(),2)=1</formula>
    </cfRule>
  </conditionalFormatting>
  <conditionalFormatting sqref="F12">
    <cfRule type="expression" dxfId="173" priority="24">
      <formula>MOD(ROW(),2)=1</formula>
    </cfRule>
  </conditionalFormatting>
  <conditionalFormatting sqref="C40:D40">
    <cfRule type="expression" dxfId="172" priority="8">
      <formula>MOD(ROW(),2)=1</formula>
    </cfRule>
  </conditionalFormatting>
  <conditionalFormatting sqref="C39:D39 A39">
    <cfRule type="expression" dxfId="171" priority="22">
      <formula>MOD(ROW(),2)=0</formula>
    </cfRule>
  </conditionalFormatting>
  <conditionalFormatting sqref="A39:B39">
    <cfRule type="expression" dxfId="170" priority="21">
      <formula>MOD(ROW(),2)=0</formula>
    </cfRule>
  </conditionalFormatting>
  <conditionalFormatting sqref="A39:B39">
    <cfRule type="expression" dxfId="169" priority="20">
      <formula>MOD(ROW(),2)=1</formula>
    </cfRule>
  </conditionalFormatting>
  <conditionalFormatting sqref="C39:D39">
    <cfRule type="expression" dxfId="168" priority="19">
      <formula>MOD(ROW(),2)=0</formula>
    </cfRule>
  </conditionalFormatting>
  <conditionalFormatting sqref="C39:D39">
    <cfRule type="expression" dxfId="167" priority="18">
      <formula>MOD(ROW(),2)=1</formula>
    </cfRule>
  </conditionalFormatting>
  <conditionalFormatting sqref="A41:C41">
    <cfRule type="expression" dxfId="166" priority="17">
      <formula>MOD(ROW(),2)=0</formula>
    </cfRule>
  </conditionalFormatting>
  <conditionalFormatting sqref="A41:B41">
    <cfRule type="expression" dxfId="165" priority="16">
      <formula>MOD(ROW(),2)=0</formula>
    </cfRule>
  </conditionalFormatting>
  <conditionalFormatting sqref="A41:B41">
    <cfRule type="expression" dxfId="164" priority="15">
      <formula>MOD(ROW(),2)=1</formula>
    </cfRule>
  </conditionalFormatting>
  <conditionalFormatting sqref="C41">
    <cfRule type="expression" dxfId="163" priority="14">
      <formula>MOD(ROW(),2)=0</formula>
    </cfRule>
  </conditionalFormatting>
  <conditionalFormatting sqref="A40:D40">
    <cfRule type="expression" dxfId="162" priority="12">
      <formula>MOD(ROW(),2)=0</formula>
    </cfRule>
  </conditionalFormatting>
  <conditionalFormatting sqref="A40:B40">
    <cfRule type="expression" dxfId="161" priority="11">
      <formula>MOD(ROW(),2)=0</formula>
    </cfRule>
  </conditionalFormatting>
  <conditionalFormatting sqref="A40:B40">
    <cfRule type="expression" dxfId="160" priority="10">
      <formula>MOD(ROW(),2)=1</formula>
    </cfRule>
  </conditionalFormatting>
  <conditionalFormatting sqref="C40:D40">
    <cfRule type="expression" dxfId="159" priority="9">
      <formula>MOD(ROW(),2)=0</formula>
    </cfRule>
  </conditionalFormatting>
  <conditionalFormatting sqref="A7:D11 C12:D13 A12:B12">
    <cfRule type="expression" dxfId="158" priority="5">
      <formula>MOD(ROW(),2)=0</formula>
    </cfRule>
  </conditionalFormatting>
  <conditionalFormatting sqref="A7:D13">
    <cfRule type="expression" dxfId="157" priority="6">
      <formula>MOD(ROW(),2)=0</formula>
    </cfRule>
  </conditionalFormatting>
  <conditionalFormatting sqref="A7:D13">
    <cfRule type="expression" dxfId="156" priority="7">
      <formula>MOD(ROW(),2)=1</formula>
    </cfRule>
  </conditionalFormatting>
  <conditionalFormatting sqref="A13">
    <cfRule type="expression" dxfId="155" priority="4">
      <formula>MOD(ROW(),2)=0</formula>
    </cfRule>
  </conditionalFormatting>
  <conditionalFormatting sqref="A14:D14">
    <cfRule type="expression" dxfId="154" priority="1">
      <formula>MOD(ROW(),2)=0</formula>
    </cfRule>
  </conditionalFormatting>
  <conditionalFormatting sqref="A14:D14">
    <cfRule type="expression" dxfId="153" priority="2">
      <formula>MOD(ROW(),2)=0</formula>
    </cfRule>
  </conditionalFormatting>
  <conditionalFormatting sqref="A14:D14">
    <cfRule type="expression" dxfId="152" priority="3">
      <formula>MOD(ROW(),2)=1</formula>
    </cfRule>
  </conditionalFormatting>
  <hyperlinks>
    <hyperlink ref="A48" r:id="rId1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7" activePane="bottomLeft" state="frozen"/>
      <selection pane="bottomLeft" activeCell="A7" sqref="A7:F15"/>
    </sheetView>
  </sheetViews>
  <sheetFormatPr defaultColWidth="14.42578125" defaultRowHeight="15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55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53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90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87599.82</v>
      </c>
      <c r="F7" s="18"/>
      <c r="G7" s="25"/>
      <c r="H7" s="6"/>
      <c r="I7" s="6"/>
      <c r="J7" s="6"/>
      <c r="K7" s="6"/>
    </row>
    <row r="8" spans="1:11" ht="33.75" customHeight="1" x14ac:dyDescent="0.25">
      <c r="A8" s="61" t="s">
        <v>5</v>
      </c>
      <c r="B8" s="61" t="str">
        <f t="array" ref="B8">IFERROR(INDEX(#REF!,SMALL(IF(#REF!=rngInvoice,ROW(#REF!)-ROW(#REF!)), ROW(1:1)), MATCH($B$6,#REF!, 0)),"")</f>
        <v/>
      </c>
      <c r="C8" s="61" t="str">
        <f t="array" ref="C8">IFERROR(INDEX(#REF!,SMALL(IF(#REF!=rngInvoice,ROW(#REF!)-ROW(#REF!)), ROW(1:1)), MATCH($C$6,#REF!, 0)),"")</f>
        <v/>
      </c>
      <c r="D8" s="63" t="s">
        <v>17</v>
      </c>
      <c r="E8" s="19">
        <v>15360.24</v>
      </c>
      <c r="F8" s="63"/>
      <c r="G8" s="25"/>
      <c r="H8" s="6"/>
      <c r="I8" s="6"/>
      <c r="J8" s="6"/>
      <c r="K8" s="6"/>
    </row>
    <row r="9" spans="1:11" ht="64.5" customHeight="1" x14ac:dyDescent="0.25">
      <c r="A9" s="61" t="s">
        <v>5</v>
      </c>
      <c r="B9" s="64" t="str">
        <f t="array" ref="B9">IFERROR(INDEX(#REF!,SMALL(IF(#REF!=rngInvoice,ROW(#REF!)-ROW(#REF!)), ROW(2:2)), MATCH($B$6,#REF!, 0)),"")</f>
        <v/>
      </c>
      <c r="C9" s="61" t="str">
        <f t="array" ref="C9">IFERROR(INDEX(#REF!,SMALL(IF(#REF!=rngInvoice,ROW(#REF!)-ROW(#REF!)), ROW(2:2)), MATCH($C$6,#REF!, 0)),"")</f>
        <v/>
      </c>
      <c r="D9" s="65" t="s">
        <v>22</v>
      </c>
      <c r="E9" s="61">
        <v>523.83000000000004</v>
      </c>
      <c r="F9" s="65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1740.27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3752.38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2917.95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1">
        <v>18683136487</v>
      </c>
      <c r="C14" s="19" t="s">
        <v>6</v>
      </c>
      <c r="D14" s="29" t="s">
        <v>38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112282.49000000002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42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50" priority="33">
      <formula>MOD(ROW(),2)=0</formula>
    </cfRule>
  </conditionalFormatting>
  <conditionalFormatting sqref="A15:D19 E7:F20">
    <cfRule type="expression" dxfId="149" priority="32">
      <formula>MOD(ROW(),2)=0</formula>
    </cfRule>
  </conditionalFormatting>
  <conditionalFormatting sqref="A15:D19 E7:F20">
    <cfRule type="expression" dxfId="148" priority="31">
      <formula>MOD(ROW(),2)=1</formula>
    </cfRule>
  </conditionalFormatting>
  <conditionalFormatting sqref="A20:B20">
    <cfRule type="expression" dxfId="147" priority="30">
      <formula>MOD(ROW(),2)=0</formula>
    </cfRule>
  </conditionalFormatting>
  <conditionalFormatting sqref="A20:B20">
    <cfRule type="expression" dxfId="146" priority="29">
      <formula>MOD(ROW(),2)=1</formula>
    </cfRule>
  </conditionalFormatting>
  <conditionalFormatting sqref="C20:D20">
    <cfRule type="expression" dxfId="145" priority="28">
      <formula>MOD(ROW(),2)=0</formula>
    </cfRule>
  </conditionalFormatting>
  <conditionalFormatting sqref="C20:D20">
    <cfRule type="expression" dxfId="144" priority="27">
      <formula>MOD(ROW(),2)=1</formula>
    </cfRule>
  </conditionalFormatting>
  <conditionalFormatting sqref="A7:D14">
    <cfRule type="expression" dxfId="143" priority="2">
      <formula>MOD(ROW(),2)=0</formula>
    </cfRule>
  </conditionalFormatting>
  <conditionalFormatting sqref="A7:D14">
    <cfRule type="expression" dxfId="142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0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59" customWidth="1"/>
    <col min="2" max="2" width="24.7109375" style="59" customWidth="1"/>
    <col min="3" max="3" width="27.5703125" style="59" customWidth="1"/>
    <col min="4" max="4" width="31.5703125" style="59" customWidth="1"/>
    <col min="5" max="5" width="21.42578125" style="59" customWidth="1"/>
    <col min="6" max="6" width="25" style="59" customWidth="1"/>
    <col min="7" max="7" width="11.28515625" style="59" customWidth="1"/>
    <col min="8" max="11" width="9" style="59" customWidth="1"/>
    <col min="12" max="16384" width="14.42578125" style="59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60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58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17" t="s">
        <v>5</v>
      </c>
      <c r="B7" s="19"/>
      <c r="C7" s="17"/>
      <c r="D7" s="18" t="s">
        <v>18</v>
      </c>
      <c r="E7" s="19">
        <v>86187.03</v>
      </c>
      <c r="F7" s="18"/>
      <c r="G7" s="25"/>
      <c r="H7" s="6"/>
      <c r="I7" s="6"/>
      <c r="J7" s="6"/>
      <c r="K7" s="6"/>
    </row>
    <row r="8" spans="1:11" ht="33.75" customHeight="1" x14ac:dyDescent="0.25">
      <c r="A8" s="61" t="s">
        <v>5</v>
      </c>
      <c r="B8" s="61" t="str">
        <f t="array" ref="B8">IFERROR(INDEX(#REF!,SMALL(IF(#REF!=rngInvoice,ROW(#REF!)-ROW(#REF!)), ROW(1:1)), MATCH($B$6,#REF!, 0)),"")</f>
        <v/>
      </c>
      <c r="C8" s="61" t="str">
        <f t="array" ref="C8">IFERROR(INDEX(#REF!,SMALL(IF(#REF!=rngInvoice,ROW(#REF!)-ROW(#REF!)), ROW(1:1)), MATCH($C$6,#REF!, 0)),"")</f>
        <v/>
      </c>
      <c r="D8" s="63" t="s">
        <v>17</v>
      </c>
      <c r="E8" s="19">
        <v>15069.03</v>
      </c>
      <c r="F8" s="63"/>
      <c r="G8" s="25"/>
      <c r="H8" s="6"/>
      <c r="I8" s="6"/>
      <c r="J8" s="6"/>
      <c r="K8" s="6"/>
    </row>
    <row r="9" spans="1:11" ht="64.5" customHeight="1" x14ac:dyDescent="0.25">
      <c r="A9" s="61" t="s">
        <v>5</v>
      </c>
      <c r="B9" s="64" t="str">
        <f t="array" ref="B9">IFERROR(INDEX(#REF!,SMALL(IF(#REF!=rngInvoice,ROW(#REF!)-ROW(#REF!)), ROW(2:2)), MATCH($B$6,#REF!, 0)),"")</f>
        <v/>
      </c>
      <c r="C9" s="61" t="str">
        <f t="array" ref="C9">IFERROR(INDEX(#REF!,SMALL(IF(#REF!=rngInvoice,ROW(#REF!)-ROW(#REF!)), ROW(2:2)), MATCH($C$6,#REF!, 0)),"")</f>
        <v/>
      </c>
      <c r="D9" s="65" t="s">
        <v>22</v>
      </c>
      <c r="E9" s="61">
        <v>13200</v>
      </c>
      <c r="F9" s="65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1482.35</v>
      </c>
      <c r="F10" s="20"/>
      <c r="G10" s="25"/>
      <c r="H10" s="6"/>
      <c r="I10" s="6"/>
      <c r="J10" s="6"/>
      <c r="K10" s="6"/>
    </row>
    <row r="11" spans="1:11" ht="48" customHeight="1" x14ac:dyDescent="0.25">
      <c r="A11" s="19" t="s">
        <v>5</v>
      </c>
      <c r="B11" s="29"/>
      <c r="C11" s="19"/>
      <c r="D11" s="27" t="s">
        <v>19</v>
      </c>
      <c r="E11" s="19">
        <v>3657.94</v>
      </c>
      <c r="F11" s="27"/>
      <c r="G11" s="26"/>
      <c r="H11" s="6"/>
      <c r="I11" s="6"/>
      <c r="J11" s="6"/>
      <c r="K11" s="6"/>
    </row>
    <row r="12" spans="1:11" ht="67.5" customHeight="1" x14ac:dyDescent="0.25">
      <c r="A12" s="19" t="s">
        <v>5</v>
      </c>
      <c r="B12" s="29"/>
      <c r="C12" s="19"/>
      <c r="D12" s="27" t="s">
        <v>21</v>
      </c>
      <c r="E12" s="19">
        <v>2888.53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1">
        <v>18683136487</v>
      </c>
      <c r="C14" s="19" t="s">
        <v>6</v>
      </c>
      <c r="D14" s="29" t="s">
        <v>38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122872.88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43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6:D20">
    <cfRule type="expression" dxfId="140" priority="14">
      <formula>MOD(ROW(),2)=0</formula>
    </cfRule>
  </conditionalFormatting>
  <conditionalFormatting sqref="A16:D19 E16:F20">
    <cfRule type="expression" dxfId="139" priority="13">
      <formula>MOD(ROW(),2)=0</formula>
    </cfRule>
  </conditionalFormatting>
  <conditionalFormatting sqref="A16:D19 E16:F20">
    <cfRule type="expression" dxfId="138" priority="12">
      <formula>MOD(ROW(),2)=1</formula>
    </cfRule>
  </conditionalFormatting>
  <conditionalFormatting sqref="A20:B20">
    <cfRule type="expression" dxfId="137" priority="11">
      <formula>MOD(ROW(),2)=0</formula>
    </cfRule>
  </conditionalFormatting>
  <conditionalFormatting sqref="A20:B20">
    <cfRule type="expression" dxfId="136" priority="10">
      <formula>MOD(ROW(),2)=1</formula>
    </cfRule>
  </conditionalFormatting>
  <conditionalFormatting sqref="C20:D20">
    <cfRule type="expression" dxfId="135" priority="9">
      <formula>MOD(ROW(),2)=0</formula>
    </cfRule>
  </conditionalFormatting>
  <conditionalFormatting sqref="C20:D20">
    <cfRule type="expression" dxfId="134" priority="8">
      <formula>MOD(ROW(),2)=1</formula>
    </cfRule>
  </conditionalFormatting>
  <conditionalFormatting sqref="C15:D15 A15">
    <cfRule type="expression" dxfId="133" priority="5">
      <formula>MOD(ROW(),2)=0</formula>
    </cfRule>
  </conditionalFormatting>
  <conditionalFormatting sqref="A15:D15 E7:F15">
    <cfRule type="expression" dxfId="132" priority="4">
      <formula>MOD(ROW(),2)=0</formula>
    </cfRule>
  </conditionalFormatting>
  <conditionalFormatting sqref="A15:D15 E7:F15">
    <cfRule type="expression" dxfId="131" priority="3">
      <formula>MOD(ROW(),2)=1</formula>
    </cfRule>
  </conditionalFormatting>
  <conditionalFormatting sqref="A7:D14">
    <cfRule type="expression" dxfId="130" priority="2">
      <formula>MOD(ROW(),2)=0</formula>
    </cfRule>
  </conditionalFormatting>
  <conditionalFormatting sqref="A7:D14">
    <cfRule type="expression" dxfId="129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2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71" customWidth="1"/>
    <col min="2" max="2" width="24.7109375" style="71" customWidth="1"/>
    <col min="3" max="3" width="27.5703125" style="71" customWidth="1"/>
    <col min="4" max="4" width="31.5703125" style="71" customWidth="1"/>
    <col min="5" max="5" width="21.42578125" style="71" customWidth="1"/>
    <col min="6" max="6" width="25" style="71" customWidth="1"/>
    <col min="7" max="7" width="11.28515625" style="71" customWidth="1"/>
    <col min="8" max="11" width="9" style="71" customWidth="1"/>
    <col min="12" max="16384" width="14.42578125" style="71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72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70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 t="s">
        <v>5</v>
      </c>
      <c r="B7" s="19"/>
      <c r="C7" s="17"/>
      <c r="D7" s="18" t="s">
        <v>18</v>
      </c>
      <c r="E7" s="19">
        <v>89327.11</v>
      </c>
      <c r="F7" s="18"/>
      <c r="G7" s="25"/>
      <c r="H7" s="6"/>
      <c r="I7" s="6"/>
      <c r="J7" s="6"/>
      <c r="K7" s="6"/>
    </row>
    <row r="8" spans="1:11" ht="33.75" customHeight="1" x14ac:dyDescent="0.25">
      <c r="A8" s="61" t="s">
        <v>5</v>
      </c>
      <c r="B8" s="61" t="str">
        <f t="array" ref="B8">IFERROR(INDEX(#REF!,SMALL(IF(#REF!=rngInvoice,ROW(#REF!)-ROW(#REF!)), ROW(1:1)), MATCH($B$6,#REF!, 0)),"")</f>
        <v/>
      </c>
      <c r="C8" s="61" t="str">
        <f t="array" ref="C8">IFERROR(INDEX(#REF!,SMALL(IF(#REF!=rngInvoice,ROW(#REF!)-ROW(#REF!)), ROW(1:1)), MATCH($C$6,#REF!, 0)),"")</f>
        <v/>
      </c>
      <c r="D8" s="63" t="s">
        <v>17</v>
      </c>
      <c r="E8" s="19">
        <v>15352.38</v>
      </c>
      <c r="F8" s="63"/>
      <c r="G8" s="25"/>
      <c r="H8" s="6"/>
      <c r="I8" s="6"/>
      <c r="J8" s="6"/>
      <c r="K8" s="6"/>
    </row>
    <row r="9" spans="1:11" ht="64.5" customHeight="1" x14ac:dyDescent="0.25">
      <c r="A9" s="61" t="s">
        <v>5</v>
      </c>
      <c r="B9" s="64" t="str">
        <f t="array" ref="B9">IFERROR(INDEX(#REF!,SMALL(IF(#REF!=rngInvoice,ROW(#REF!)-ROW(#REF!)), ROW(2:2)), MATCH($B$6,#REF!, 0)),"")</f>
        <v/>
      </c>
      <c r="C9" s="61" t="str">
        <f t="array" ref="C9">IFERROR(INDEX(#REF!,SMALL(IF(#REF!=rngInvoice,ROW(#REF!)-ROW(#REF!)), ROW(2:2)), MATCH($C$6,#REF!, 0)),"")</f>
        <v/>
      </c>
      <c r="D9" s="65" t="s">
        <v>22</v>
      </c>
      <c r="E9" s="61">
        <v>600</v>
      </c>
      <c r="F9" s="65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>
        <v>1741.44</v>
      </c>
      <c r="F10" s="20"/>
      <c r="G10" s="25"/>
      <c r="H10" s="6"/>
      <c r="I10" s="6"/>
      <c r="J10" s="6"/>
      <c r="K10" s="6"/>
    </row>
    <row r="11" spans="1:11" ht="48" customHeight="1" x14ac:dyDescent="0.25">
      <c r="A11" s="61" t="s">
        <v>5</v>
      </c>
      <c r="B11" s="29"/>
      <c r="C11" s="19"/>
      <c r="D11" s="27" t="s">
        <v>19</v>
      </c>
      <c r="E11" s="19">
        <v>1976.08</v>
      </c>
      <c r="F11" s="27"/>
      <c r="G11" s="26"/>
      <c r="H11" s="6"/>
      <c r="I11" s="6"/>
      <c r="J11" s="6"/>
      <c r="K11" s="6"/>
    </row>
    <row r="12" spans="1:11" ht="67.5" customHeight="1" x14ac:dyDescent="0.25">
      <c r="A12" s="61" t="s">
        <v>5</v>
      </c>
      <c r="B12" s="29"/>
      <c r="C12" s="19"/>
      <c r="D12" s="27" t="s">
        <v>21</v>
      </c>
      <c r="E12" s="19">
        <v>2606.86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1">
        <v>18683136487</v>
      </c>
      <c r="C14" s="19" t="s">
        <v>6</v>
      </c>
      <c r="D14" s="29" t="s">
        <v>38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111991.87000000001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44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27" priority="11">
      <formula>MOD(ROW(),2)=0</formula>
    </cfRule>
  </conditionalFormatting>
  <conditionalFormatting sqref="A15:D19 E15:F20">
    <cfRule type="expression" dxfId="126" priority="10">
      <formula>MOD(ROW(),2)=0</formula>
    </cfRule>
  </conditionalFormatting>
  <conditionalFormatting sqref="A15:D19 E15:F20">
    <cfRule type="expression" dxfId="125" priority="9">
      <formula>MOD(ROW(),2)=1</formula>
    </cfRule>
  </conditionalFormatting>
  <conditionalFormatting sqref="A20:B20">
    <cfRule type="expression" dxfId="124" priority="8">
      <formula>MOD(ROW(),2)=0</formula>
    </cfRule>
  </conditionalFormatting>
  <conditionalFormatting sqref="A20:B20">
    <cfRule type="expression" dxfId="123" priority="7">
      <formula>MOD(ROW(),2)=1</formula>
    </cfRule>
  </conditionalFormatting>
  <conditionalFormatting sqref="C20:D20">
    <cfRule type="expression" dxfId="122" priority="6">
      <formula>MOD(ROW(),2)=0</formula>
    </cfRule>
  </conditionalFormatting>
  <conditionalFormatting sqref="C20:D20">
    <cfRule type="expression" dxfId="121" priority="5">
      <formula>MOD(ROW(),2)=1</formula>
    </cfRule>
  </conditionalFormatting>
  <conditionalFormatting sqref="E7:F14">
    <cfRule type="expression" dxfId="120" priority="4">
      <formula>MOD(ROW(),2)=0</formula>
    </cfRule>
  </conditionalFormatting>
  <conditionalFormatting sqref="E7:F14">
    <cfRule type="expression" dxfId="119" priority="3">
      <formula>MOD(ROW(),2)=1</formula>
    </cfRule>
  </conditionalFormatting>
  <conditionalFormatting sqref="A7:D14">
    <cfRule type="expression" dxfId="118" priority="2">
      <formula>MOD(ROW(),2)=0</formula>
    </cfRule>
  </conditionalFormatting>
  <conditionalFormatting sqref="A7:D14">
    <cfRule type="expression" dxfId="117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1" activePane="bottomLeft" state="frozen"/>
      <selection pane="bottomLeft" activeCell="A7" sqref="A7:F14"/>
    </sheetView>
  </sheetViews>
  <sheetFormatPr defaultColWidth="14.42578125" defaultRowHeight="15" x14ac:dyDescent="0.25"/>
  <cols>
    <col min="1" max="1" width="37.140625" style="74" customWidth="1"/>
    <col min="2" max="2" width="24.7109375" style="74" customWidth="1"/>
    <col min="3" max="3" width="27.5703125" style="74" customWidth="1"/>
    <col min="4" max="4" width="31.5703125" style="74" customWidth="1"/>
    <col min="5" max="5" width="21.42578125" style="74" customWidth="1"/>
    <col min="6" max="6" width="25" style="74" customWidth="1"/>
    <col min="7" max="7" width="11.28515625" style="74" customWidth="1"/>
    <col min="8" max="11" width="9" style="74" customWidth="1"/>
    <col min="12" max="16384" width="14.42578125" style="74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75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73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 t="s">
        <v>5</v>
      </c>
      <c r="B7" s="19"/>
      <c r="C7" s="17"/>
      <c r="D7" s="18" t="s">
        <v>18</v>
      </c>
      <c r="E7" s="19">
        <v>90670.98</v>
      </c>
      <c r="F7" s="18"/>
      <c r="G7" s="25"/>
      <c r="H7" s="6"/>
      <c r="I7" s="6"/>
      <c r="J7" s="6"/>
      <c r="K7" s="6"/>
    </row>
    <row r="8" spans="1:11" ht="33.75" customHeight="1" x14ac:dyDescent="0.25">
      <c r="A8" s="61" t="s">
        <v>5</v>
      </c>
      <c r="B8" s="61" t="str">
        <f t="array" ref="B8">IFERROR(INDEX(#REF!,SMALL(IF(#REF!=rngInvoice,ROW(#REF!)-ROW(#REF!)), ROW(1:1)), MATCH($B$6,#REF!, 0)),"")</f>
        <v/>
      </c>
      <c r="C8" s="61" t="str">
        <f t="array" ref="C8">IFERROR(INDEX(#REF!,SMALL(IF(#REF!=rngInvoice,ROW(#REF!)-ROW(#REF!)), ROW(1:1)), MATCH($C$6,#REF!, 0)),"")</f>
        <v/>
      </c>
      <c r="D8" s="63" t="s">
        <v>17</v>
      </c>
      <c r="E8" s="19">
        <v>14960.7</v>
      </c>
      <c r="F8" s="63"/>
      <c r="G8" s="25"/>
      <c r="H8" s="6"/>
      <c r="I8" s="6"/>
      <c r="J8" s="6"/>
      <c r="K8" s="6"/>
    </row>
    <row r="9" spans="1:11" ht="64.5" customHeight="1" x14ac:dyDescent="0.25">
      <c r="A9" s="61" t="s">
        <v>5</v>
      </c>
      <c r="B9" s="64" t="str">
        <f t="array" ref="B9">IFERROR(INDEX(#REF!,SMALL(IF(#REF!=rngInvoice,ROW(#REF!)-ROW(#REF!)), ROW(2:2)), MATCH($B$6,#REF!, 0)),"")</f>
        <v/>
      </c>
      <c r="C9" s="61" t="str">
        <f t="array" ref="C9">IFERROR(INDEX(#REF!,SMALL(IF(#REF!=rngInvoice,ROW(#REF!)-ROW(#REF!)), ROW(2:2)), MATCH($C$6,#REF!, 0)),"")</f>
        <v/>
      </c>
      <c r="D9" s="65" t="s">
        <v>22</v>
      </c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 t="s">
        <v>5</v>
      </c>
      <c r="B11" s="29"/>
      <c r="C11" s="19"/>
      <c r="D11" s="27" t="s">
        <v>19</v>
      </c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 t="s">
        <v>5</v>
      </c>
      <c r="B12" s="29"/>
      <c r="C12" s="19"/>
      <c r="D12" s="27" t="s">
        <v>21</v>
      </c>
      <c r="E12" s="19">
        <v>1103.1500000000001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1">
        <v>18683136487</v>
      </c>
      <c r="C14" s="19" t="s">
        <v>6</v>
      </c>
      <c r="D14" s="29" t="s">
        <v>38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107122.82999999999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45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C15:D15 B16:D19 A15:A19 A20:D20">
    <cfRule type="expression" dxfId="115" priority="11">
      <formula>MOD(ROW(),2)=0</formula>
    </cfRule>
  </conditionalFormatting>
  <conditionalFormatting sqref="A15:D19 E15:F20">
    <cfRule type="expression" dxfId="114" priority="10">
      <formula>MOD(ROW(),2)=0</formula>
    </cfRule>
  </conditionalFormatting>
  <conditionalFormatting sqref="A15:D19 E15:F20">
    <cfRule type="expression" dxfId="113" priority="9">
      <formula>MOD(ROW(),2)=1</formula>
    </cfRule>
  </conditionalFormatting>
  <conditionalFormatting sqref="A20:B20">
    <cfRule type="expression" dxfId="112" priority="8">
      <formula>MOD(ROW(),2)=0</formula>
    </cfRule>
  </conditionalFormatting>
  <conditionalFormatting sqref="A20:B20">
    <cfRule type="expression" dxfId="111" priority="7">
      <formula>MOD(ROW(),2)=1</formula>
    </cfRule>
  </conditionalFormatting>
  <conditionalFormatting sqref="C20:D20">
    <cfRule type="expression" dxfId="110" priority="6">
      <formula>MOD(ROW(),2)=0</formula>
    </cfRule>
  </conditionalFormatting>
  <conditionalFormatting sqref="C20:D20">
    <cfRule type="expression" dxfId="109" priority="5">
      <formula>MOD(ROW(),2)=1</formula>
    </cfRule>
  </conditionalFormatting>
  <conditionalFormatting sqref="E7:F14">
    <cfRule type="expression" dxfId="108" priority="4">
      <formula>MOD(ROW(),2)=0</formula>
    </cfRule>
  </conditionalFormatting>
  <conditionalFormatting sqref="E7:F14">
    <cfRule type="expression" dxfId="107" priority="3">
      <formula>MOD(ROW(),2)=1</formula>
    </cfRule>
  </conditionalFormatting>
  <conditionalFormatting sqref="A7:D14">
    <cfRule type="expression" dxfId="106" priority="2">
      <formula>MOD(ROW(),2)=0</formula>
    </cfRule>
  </conditionalFormatting>
  <conditionalFormatting sqref="A7:D14">
    <cfRule type="expression" dxfId="105" priority="1">
      <formula>MOD(ROW(),2)=1</formula>
    </cfRule>
  </conditionalFormatting>
  <hyperlinks>
    <hyperlink ref="A24" r:id="rId1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4"/>
  <sheetViews>
    <sheetView workbookViewId="0">
      <pane ySplit="6" topLeftCell="A12" activePane="bottomLeft" state="frozen"/>
      <selection pane="bottomLeft" activeCell="D17" sqref="D17"/>
    </sheetView>
  </sheetViews>
  <sheetFormatPr defaultColWidth="14.42578125" defaultRowHeight="15" x14ac:dyDescent="0.25"/>
  <cols>
    <col min="1" max="1" width="37.140625" style="77" customWidth="1"/>
    <col min="2" max="2" width="24.7109375" style="77" customWidth="1"/>
    <col min="3" max="3" width="27.5703125" style="77" customWidth="1"/>
    <col min="4" max="4" width="31.5703125" style="77" customWidth="1"/>
    <col min="5" max="5" width="21.42578125" style="77" customWidth="1"/>
    <col min="6" max="6" width="25" style="77" customWidth="1"/>
    <col min="7" max="7" width="11.28515625" style="77" customWidth="1"/>
    <col min="8" max="11" width="9" style="77" customWidth="1"/>
    <col min="12" max="16384" width="14.42578125" style="77"/>
  </cols>
  <sheetData>
    <row r="1" spans="1:11" ht="57.75" customHeight="1" x14ac:dyDescent="0.25">
      <c r="A1" s="97" t="s">
        <v>8</v>
      </c>
      <c r="B1" s="98"/>
      <c r="C1" s="98"/>
      <c r="D1" s="98"/>
      <c r="E1" s="98"/>
      <c r="F1" s="16"/>
      <c r="G1" s="1"/>
      <c r="H1" s="2"/>
      <c r="I1" s="2"/>
      <c r="J1" s="2"/>
      <c r="K1" s="2"/>
    </row>
    <row r="2" spans="1:11" ht="37.5" customHeight="1" x14ac:dyDescent="0.25">
      <c r="A2" s="99" t="s">
        <v>10</v>
      </c>
      <c r="B2" s="98"/>
      <c r="C2" s="78" t="s">
        <v>11</v>
      </c>
      <c r="D2" s="101" t="s">
        <v>12</v>
      </c>
      <c r="E2" s="98"/>
      <c r="F2" s="15"/>
      <c r="G2" s="1"/>
      <c r="H2" s="2"/>
      <c r="I2" s="2"/>
      <c r="J2" s="2"/>
      <c r="K2" s="2"/>
    </row>
    <row r="3" spans="1:11" ht="47.25" customHeight="1" x14ac:dyDescent="0.25">
      <c r="A3" s="100"/>
      <c r="B3" s="98"/>
      <c r="C3" s="13"/>
      <c r="D3" s="102" t="s">
        <v>13</v>
      </c>
      <c r="E3" s="98"/>
      <c r="F3" s="15"/>
      <c r="G3" s="1"/>
      <c r="H3" s="2"/>
      <c r="I3" s="2"/>
      <c r="J3" s="2"/>
      <c r="K3" s="2"/>
    </row>
    <row r="4" spans="1:11" ht="43.5" customHeight="1" x14ac:dyDescent="0.25">
      <c r="A4" s="76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5" t="s">
        <v>0</v>
      </c>
      <c r="B5" s="96"/>
      <c r="C5" s="96"/>
      <c r="D5" s="96"/>
      <c r="E5" s="96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14</v>
      </c>
      <c r="F6" s="5" t="s">
        <v>9</v>
      </c>
      <c r="G6" s="7"/>
      <c r="H6" s="6"/>
      <c r="I6" s="6"/>
      <c r="J6" s="6"/>
      <c r="K6" s="6"/>
    </row>
    <row r="7" spans="1:11" ht="33.75" customHeight="1" x14ac:dyDescent="0.25">
      <c r="A7" s="92" t="s">
        <v>5</v>
      </c>
      <c r="B7" s="19"/>
      <c r="C7" s="17"/>
      <c r="D7" s="18" t="s">
        <v>18</v>
      </c>
      <c r="E7" s="19">
        <v>90031.07</v>
      </c>
      <c r="F7" s="18"/>
      <c r="G7" s="25"/>
      <c r="H7" s="6"/>
      <c r="I7" s="6"/>
      <c r="J7" s="6"/>
      <c r="K7" s="6"/>
    </row>
    <row r="8" spans="1:11" ht="33.75" customHeight="1" x14ac:dyDescent="0.25">
      <c r="A8" s="61" t="s">
        <v>5</v>
      </c>
      <c r="B8" s="61" t="str">
        <f t="array" ref="B8">IFERROR(INDEX(#REF!,SMALL(IF(#REF!=rngInvoice,ROW(#REF!)-ROW(#REF!)), ROW(1:1)), MATCH($B$6,#REF!, 0)),"")</f>
        <v/>
      </c>
      <c r="C8" s="61" t="str">
        <f t="array" ref="C8">IFERROR(INDEX(#REF!,SMALL(IF(#REF!=rngInvoice,ROW(#REF!)-ROW(#REF!)), ROW(1:1)), MATCH($C$6,#REF!, 0)),"")</f>
        <v/>
      </c>
      <c r="D8" s="63" t="s">
        <v>17</v>
      </c>
      <c r="E8" s="19">
        <v>14855.11</v>
      </c>
      <c r="F8" s="63"/>
      <c r="G8" s="25"/>
      <c r="H8" s="6"/>
      <c r="I8" s="6"/>
      <c r="J8" s="6"/>
      <c r="K8" s="6"/>
    </row>
    <row r="9" spans="1:11" ht="64.5" customHeight="1" x14ac:dyDescent="0.25">
      <c r="A9" s="61" t="s">
        <v>5</v>
      </c>
      <c r="B9" s="64" t="str">
        <f t="array" ref="B9">IFERROR(INDEX(#REF!,SMALL(IF(#REF!=rngInvoice,ROW(#REF!)-ROW(#REF!)), ROW(2:2)), MATCH($B$6,#REF!, 0)),"")</f>
        <v/>
      </c>
      <c r="C9" s="61" t="str">
        <f t="array" ref="C9">IFERROR(INDEX(#REF!,SMALL(IF(#REF!=rngInvoice,ROW(#REF!)-ROW(#REF!)), ROW(2:2)), MATCH($C$6,#REF!, 0)),"")</f>
        <v/>
      </c>
      <c r="D9" s="65" t="s">
        <v>22</v>
      </c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19" t="s">
        <v>5</v>
      </c>
      <c r="B10" s="19"/>
      <c r="C10" s="19"/>
      <c r="D10" s="20" t="s">
        <v>20</v>
      </c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61" t="s">
        <v>5</v>
      </c>
      <c r="B11" s="29"/>
      <c r="C11" s="19"/>
      <c r="D11" s="27" t="s">
        <v>19</v>
      </c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61" t="s">
        <v>5</v>
      </c>
      <c r="B12" s="29"/>
      <c r="C12" s="19"/>
      <c r="D12" s="27" t="s">
        <v>21</v>
      </c>
      <c r="E12" s="19">
        <v>758.08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21"/>
      <c r="B13" s="21"/>
      <c r="C13" s="21"/>
      <c r="D13" s="22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19" t="s">
        <v>15</v>
      </c>
      <c r="B14" s="91">
        <v>18683136487</v>
      </c>
      <c r="C14" s="19" t="s">
        <v>6</v>
      </c>
      <c r="D14" s="29" t="s">
        <v>38</v>
      </c>
      <c r="E14" s="19">
        <v>388</v>
      </c>
      <c r="F14" s="29"/>
      <c r="G14" s="26"/>
      <c r="H14" s="6"/>
      <c r="I14" s="6"/>
      <c r="J14" s="6"/>
      <c r="K14" s="6"/>
    </row>
    <row r="15" spans="1:11" ht="53.25" customHeight="1" x14ac:dyDescent="0.25">
      <c r="A15" s="93" t="s">
        <v>47</v>
      </c>
      <c r="B15" s="39"/>
      <c r="C15" s="29"/>
      <c r="D15" s="32" t="s">
        <v>48</v>
      </c>
      <c r="E15" s="19">
        <v>15</v>
      </c>
      <c r="F15" s="19"/>
      <c r="G15" s="26"/>
      <c r="H15" s="6"/>
      <c r="I15" s="6"/>
      <c r="J15" s="6"/>
      <c r="K15" s="6"/>
    </row>
    <row r="16" spans="1:11" ht="57.75" customHeight="1" x14ac:dyDescent="0.25">
      <c r="A16" s="62" t="s">
        <v>49</v>
      </c>
      <c r="B16" s="39"/>
      <c r="C16" s="19"/>
      <c r="D16" s="30" t="s">
        <v>50</v>
      </c>
      <c r="E16" s="19">
        <v>90</v>
      </c>
      <c r="F16" s="23"/>
      <c r="G16" s="26"/>
      <c r="H16" s="6"/>
      <c r="I16" s="6"/>
      <c r="J16" s="6"/>
      <c r="K16" s="6"/>
    </row>
    <row r="17" spans="1:11" ht="33.75" customHeight="1" x14ac:dyDescent="0.25">
      <c r="A17" s="31" t="s">
        <v>52</v>
      </c>
      <c r="B17" s="94">
        <v>76576986569</v>
      </c>
      <c r="C17" s="8" t="s">
        <v>6</v>
      </c>
      <c r="D17" s="31" t="s">
        <v>51</v>
      </c>
      <c r="E17" s="8">
        <v>64</v>
      </c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7</v>
      </c>
      <c r="B20" s="40"/>
      <c r="C20" s="8"/>
      <c r="D20" s="31"/>
      <c r="E20" s="42">
        <f>SUM(E7:E19)</f>
        <v>106201.26000000001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6" t="s">
        <v>46</v>
      </c>
      <c r="G22" s="1"/>
      <c r="H22" s="2"/>
      <c r="I22" s="2"/>
      <c r="J22" s="2"/>
      <c r="K22" s="2"/>
    </row>
    <row r="23" spans="1:11" ht="33.75" customHeight="1" x14ac:dyDescent="0.25">
      <c r="A23" s="69" t="s">
        <v>24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23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18:D20 C15 A17 C17:D17">
    <cfRule type="expression" dxfId="103" priority="28">
      <formula>MOD(ROW(),2)=0</formula>
    </cfRule>
  </conditionalFormatting>
  <conditionalFormatting sqref="E15:F15 A18:D19 A15:C15 E17:F20 F16 A17 C17:D17">
    <cfRule type="expression" dxfId="102" priority="27">
      <formula>MOD(ROW(),2)=0</formula>
    </cfRule>
  </conditionalFormatting>
  <conditionalFormatting sqref="E15:F15 A18:D19 A15:C15 E17:F20 F16 A17 C17:D17">
    <cfRule type="expression" dxfId="101" priority="26">
      <formula>MOD(ROW(),2)=1</formula>
    </cfRule>
  </conditionalFormatting>
  <conditionalFormatting sqref="A20:B20">
    <cfRule type="expression" dxfId="100" priority="25">
      <formula>MOD(ROW(),2)=0</formula>
    </cfRule>
  </conditionalFormatting>
  <conditionalFormatting sqref="A20:B20">
    <cfRule type="expression" dxfId="99" priority="24">
      <formula>MOD(ROW(),2)=1</formula>
    </cfRule>
  </conditionalFormatting>
  <conditionalFormatting sqref="C20:D20">
    <cfRule type="expression" dxfId="98" priority="23">
      <formula>MOD(ROW(),2)=0</formula>
    </cfRule>
  </conditionalFormatting>
  <conditionalFormatting sqref="C20:D20">
    <cfRule type="expression" dxfId="97" priority="22">
      <formula>MOD(ROW(),2)=1</formula>
    </cfRule>
  </conditionalFormatting>
  <conditionalFormatting sqref="E7:F14">
    <cfRule type="expression" dxfId="96" priority="12">
      <formula>MOD(ROW(),2)=0</formula>
    </cfRule>
  </conditionalFormatting>
  <conditionalFormatting sqref="E7:F14">
    <cfRule type="expression" dxfId="95" priority="11">
      <formula>MOD(ROW(),2)=1</formula>
    </cfRule>
  </conditionalFormatting>
  <conditionalFormatting sqref="A7:D14">
    <cfRule type="expression" dxfId="94" priority="10">
      <formula>MOD(ROW(),2)=0</formula>
    </cfRule>
  </conditionalFormatting>
  <conditionalFormatting sqref="A7:D14">
    <cfRule type="expression" dxfId="93" priority="9">
      <formula>MOD(ROW(),2)=1</formula>
    </cfRule>
  </conditionalFormatting>
  <conditionalFormatting sqref="D15">
    <cfRule type="expression" dxfId="92" priority="8">
      <formula>MOD(ROW(),2)=0</formula>
    </cfRule>
  </conditionalFormatting>
  <conditionalFormatting sqref="D15">
    <cfRule type="expression" dxfId="91" priority="7">
      <formula>MOD(ROW(),2)=0</formula>
    </cfRule>
  </conditionalFormatting>
  <conditionalFormatting sqref="D15">
    <cfRule type="expression" dxfId="90" priority="6">
      <formula>MOD(ROW(),2)=1</formula>
    </cfRule>
  </conditionalFormatting>
  <conditionalFormatting sqref="C16:D16 A16">
    <cfRule type="expression" dxfId="89" priority="5">
      <formula>MOD(ROW(),2)=0</formula>
    </cfRule>
  </conditionalFormatting>
  <conditionalFormatting sqref="A16:E16">
    <cfRule type="expression" dxfId="88" priority="4">
      <formula>MOD(ROW(),2)=0</formula>
    </cfRule>
  </conditionalFormatting>
  <conditionalFormatting sqref="A16:E16">
    <cfRule type="expression" dxfId="87" priority="3">
      <formula>MOD(ROW(),2)=1</formula>
    </cfRule>
  </conditionalFormatting>
  <conditionalFormatting sqref="B17">
    <cfRule type="expression" dxfId="86" priority="2">
      <formula>MOD(ROW(),2)=0</formula>
    </cfRule>
  </conditionalFormatting>
  <conditionalFormatting sqref="B17">
    <cfRule type="expression" dxfId="85" priority="1">
      <formula>MOD(ROW(),2)=1</formula>
    </cfRule>
  </conditionalFormatting>
  <hyperlinks>
    <hyperlink ref="A24" r:id="rId1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Komp</cp:lastModifiedBy>
  <cp:lastPrinted>2024-03-08T07:51:04Z</cp:lastPrinted>
  <dcterms:created xsi:type="dcterms:W3CDTF">2016-11-01T03:33:07Z</dcterms:created>
  <dcterms:modified xsi:type="dcterms:W3CDTF">2025-12-30T06:15:02Z</dcterms:modified>
</cp:coreProperties>
</file>